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moget\Desktop\фуд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H417" i="1" s="1"/>
  <c r="G416" i="1"/>
  <c r="F416" i="1"/>
  <c r="B404" i="1"/>
  <c r="L403" i="1"/>
  <c r="L417" i="1" s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H392" i="1" s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J268" i="1" s="1"/>
  <c r="I267" i="1"/>
  <c r="H267" i="1"/>
  <c r="G267" i="1"/>
  <c r="F267" i="1"/>
  <c r="B255" i="1"/>
  <c r="A255" i="1"/>
  <c r="L254" i="1"/>
  <c r="I254" i="1"/>
  <c r="H254" i="1"/>
  <c r="H367" i="1" l="1"/>
  <c r="I342" i="1"/>
  <c r="L342" i="1"/>
  <c r="G342" i="1"/>
  <c r="F317" i="1"/>
  <c r="I268" i="1"/>
  <c r="G268" i="1"/>
  <c r="F268" i="1"/>
  <c r="I489" i="1"/>
  <c r="L489" i="1"/>
  <c r="H268" i="1"/>
  <c r="I293" i="1"/>
  <c r="G465" i="1"/>
  <c r="L465" i="1"/>
  <c r="J465" i="1"/>
  <c r="F489" i="1"/>
  <c r="I417" i="1"/>
  <c r="F417" i="1"/>
  <c r="L268" i="1"/>
  <c r="G293" i="1"/>
  <c r="I465" i="1"/>
  <c r="F392" i="1"/>
  <c r="H317" i="1"/>
  <c r="F465" i="1"/>
  <c r="J489" i="1"/>
  <c r="J392" i="1"/>
  <c r="G417" i="1"/>
  <c r="G440" i="1"/>
  <c r="H489" i="1"/>
  <c r="J417" i="1"/>
  <c r="L293" i="1"/>
  <c r="I440" i="1"/>
  <c r="J317" i="1"/>
  <c r="L440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B16" i="1"/>
  <c r="A16" i="1"/>
  <c r="L15" i="1"/>
  <c r="J15" i="1"/>
  <c r="I15" i="1"/>
  <c r="G15" i="1"/>
  <c r="F29" i="1"/>
  <c r="L100" i="1" l="1"/>
  <c r="J244" i="1"/>
  <c r="I244" i="1"/>
  <c r="H197" i="1"/>
  <c r="J174" i="1"/>
  <c r="I174" i="1"/>
  <c r="F125" i="1"/>
  <c r="I100" i="1"/>
  <c r="J77" i="1"/>
  <c r="J100" i="1"/>
  <c r="I125" i="1"/>
  <c r="I197" i="1"/>
  <c r="I29" i="1"/>
  <c r="F53" i="1"/>
  <c r="L197" i="1"/>
  <c r="G221" i="1"/>
  <c r="G149" i="1"/>
  <c r="H221" i="1"/>
  <c r="G53" i="1"/>
  <c r="I149" i="1"/>
  <c r="J29" i="1"/>
  <c r="L29" i="1"/>
  <c r="H149" i="1"/>
  <c r="I221" i="1"/>
  <c r="G77" i="1"/>
  <c r="J149" i="1"/>
  <c r="F174" i="1"/>
  <c r="J221" i="1"/>
  <c r="F244" i="1"/>
  <c r="L53" i="1"/>
  <c r="L149" i="1"/>
  <c r="L125" i="1"/>
  <c r="G174" i="1"/>
  <c r="L221" i="1"/>
  <c r="G244" i="1"/>
  <c r="I77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<sst xmlns="http://schemas.openxmlformats.org/spreadsheetml/2006/main" count="583" uniqueCount="113">
  <si>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</si>
  <si>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</si>
  <si>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</si>
  <si>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</si>
  <si>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</si>
  <si>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</si>
  <si>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</si>
  <si>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</si>
  <si>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</si>
  <si>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</si>
  <si>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</si>
  <si>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</si>
  <si>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</si>
  <si>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</si>
  <si>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</si>
  <si>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</si>
  <si>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</si>
  <si>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</si>
  <si>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</si>
  <si>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</si>
  <si>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</si>
  <si>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</si>
  <si>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</si>
  <si>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</si>
  <si>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</si>
  <si>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</si>
  <si>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</si>
  <si>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</si>
  <si>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</si>
  <si>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</si>
  <si>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</si>
  <si>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</si>
  <si>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</si>
  <si>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</si>
  <si>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</si>
  <si>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</si>
  <si>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</si>
  <si>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</si>
  <si>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</si>
  <si>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</si>
  <si>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"Чернореченская СОШ №2 им.В.Д.Солонченко.</t>
  </si>
  <si>
    <t>Омлет с зеленым горошком</t>
  </si>
  <si>
    <t>54-20-2020</t>
  </si>
  <si>
    <t>Кофейный напиток</t>
  </si>
  <si>
    <t>54-9гн-2020</t>
  </si>
  <si>
    <t>Пшеничный</t>
  </si>
  <si>
    <t>пром</t>
  </si>
  <si>
    <t>Рассольник домашний</t>
  </si>
  <si>
    <t>54-7с-2020</t>
  </si>
  <si>
    <t>Гуляш из отварной говядины</t>
  </si>
  <si>
    <t>54-2м-2020</t>
  </si>
  <si>
    <t>Каша гречневая рассыпчатая</t>
  </si>
  <si>
    <t>54-4г-2020</t>
  </si>
  <si>
    <t>Чай с сахаром</t>
  </si>
  <si>
    <t>54-3гн-2020</t>
  </si>
  <si>
    <t>Каша гречневая рассыпчатая с гуляшем из говядины</t>
  </si>
  <si>
    <t>54-2м</t>
  </si>
  <si>
    <t>54-8с-2020</t>
  </si>
  <si>
    <t>Суп картофельный с горохом и мясом</t>
  </si>
  <si>
    <t>Котлета из говядины</t>
  </si>
  <si>
    <t>54-4м-2020</t>
  </si>
  <si>
    <t>Капуста тушеная</t>
  </si>
  <si>
    <t>54-8г-2020</t>
  </si>
  <si>
    <t>Кисель из концентрата</t>
  </si>
  <si>
    <t>Капуста тушеная с котлетой из говядины</t>
  </si>
  <si>
    <t>Суп картофельный с фрикадельками</t>
  </si>
  <si>
    <t>54-5с-2020</t>
  </si>
  <si>
    <t>Рыба  припущенная в молоке</t>
  </si>
  <si>
    <t>54-8р-2020</t>
  </si>
  <si>
    <t>Рис отварной рассыпчатый</t>
  </si>
  <si>
    <t>54-6г-2020</t>
  </si>
  <si>
    <t>Компот из сухофруктов</t>
  </si>
  <si>
    <t>54-7хн-2020</t>
  </si>
  <si>
    <t>Рис отварной рассыпчатый с рыбой припущенной в молоке</t>
  </si>
  <si>
    <t>54-3хн-2020</t>
  </si>
  <si>
    <t>Щи из свежей капусты</t>
  </si>
  <si>
    <t>54-1с-2020</t>
  </si>
  <si>
    <t>Тефтели из говядины</t>
  </si>
  <si>
    <t>54-8м-2020</t>
  </si>
  <si>
    <t>Картофельное пюре</t>
  </si>
  <si>
    <t>54-11г-2020</t>
  </si>
  <si>
    <t>Сок фруктовый</t>
  </si>
  <si>
    <t>Картофельное пюре с курицей тушеной (порционно)</t>
  </si>
  <si>
    <t>Борщ из свежей капусты</t>
  </si>
  <si>
    <t>54-14с-2020</t>
  </si>
  <si>
    <t xml:space="preserve"> курицей тушеной (порционно)</t>
  </si>
  <si>
    <t>54-7м-2020</t>
  </si>
  <si>
    <t>Макароны отварные</t>
  </si>
  <si>
    <t>54-1г-2020</t>
  </si>
  <si>
    <t>Какао с молоком</t>
  </si>
  <si>
    <t>54-2з-2020</t>
  </si>
  <si>
    <t>54-7гн-2020</t>
  </si>
  <si>
    <t>54-4с-2020</t>
  </si>
  <si>
    <t>Макаронные изделия отварные</t>
  </si>
  <si>
    <t>Макаронные изделия с гуляшом из отварной говядины</t>
  </si>
  <si>
    <t>Печень по-строгановски</t>
  </si>
  <si>
    <t>Картофельное пюре с печенью по-строгановски</t>
  </si>
  <si>
    <t>Макароны отварные с курицей тушеной (порционно)</t>
  </si>
  <si>
    <t>Икра кабачковая</t>
  </si>
  <si>
    <t>Борщ со свежей капустой</t>
  </si>
  <si>
    <t>Плов с курицей</t>
  </si>
  <si>
    <t>54-12м-2020</t>
  </si>
  <si>
    <t>Каша пшенная молочная</t>
  </si>
  <si>
    <t>54-16к-2020</t>
  </si>
  <si>
    <t>Суп картофельный с горохом</t>
  </si>
  <si>
    <t>Каша гречневая рассыпчатая с гуляшом из отварной говядины</t>
  </si>
  <si>
    <t>Макароны отварные с котлетой из говядины</t>
  </si>
  <si>
    <t>Котлеты рыбные</t>
  </si>
  <si>
    <t>Макароны отварные с котлетой рыбной</t>
  </si>
  <si>
    <t>Курица тушеная (порционно)</t>
  </si>
  <si>
    <t>Директор</t>
  </si>
  <si>
    <t>Воронович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</si>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</sst>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366" sqref="J3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40</v>
      </c>
      <c r="D1" s="58"/>
      <c r="E1" s="58"/>
      <c r="F1" s="12" t="s">
        <v>16</v>
      </c>
      <c r="G1" s="2" t="s">
        <v>17</v>
      </c>
      <c r="H1" s="59" t="s">
        <v>110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111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300</v>
      </c>
      <c r="G6" s="40">
        <v>9</v>
      </c>
      <c r="H6" s="40">
        <v>15</v>
      </c>
      <c r="I6" s="40">
        <v>17</v>
      </c>
      <c r="J6" s="40">
        <v>315</v>
      </c>
      <c r="K6" s="41" t="s">
        <v>42</v>
      </c>
      <c r="L6" s="40">
        <v>47.81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1</v>
      </c>
      <c r="I8" s="43">
        <v>22</v>
      </c>
      <c r="J8" s="43">
        <v>90</v>
      </c>
      <c r="K8" s="44" t="s">
        <v>44</v>
      </c>
      <c r="L8" s="43">
        <v>12.06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5</v>
      </c>
      <c r="H9" s="43">
        <v>1</v>
      </c>
      <c r="I9" s="43">
        <v>23</v>
      </c>
      <c r="J9" s="43">
        <v>116</v>
      </c>
      <c r="K9" s="44" t="s">
        <v>46</v>
      </c>
      <c r="L9" s="43">
        <v>1.58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17</v>
      </c>
      <c r="H15" s="19">
        <f t="shared" si="0"/>
        <v>17</v>
      </c>
      <c r="I15" s="19">
        <f t="shared" si="0"/>
        <v>62</v>
      </c>
      <c r="J15" s="19">
        <f t="shared" si="0"/>
        <v>521</v>
      </c>
      <c r="K15" s="25"/>
      <c r="L15" s="19">
        <f t="shared" ref="L15" si="1">SUM(L6:L14)</f>
        <v>61.45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25.5" x14ac:dyDescent="0.25">
      <c r="A17" s="23"/>
      <c r="B17" s="15"/>
      <c r="C17" s="11"/>
      <c r="D17" s="7" t="s">
        <v>27</v>
      </c>
      <c r="E17" s="42" t="s">
        <v>47</v>
      </c>
      <c r="F17" s="43">
        <v>200</v>
      </c>
      <c r="G17" s="43">
        <v>3</v>
      </c>
      <c r="H17" s="43">
        <v>4</v>
      </c>
      <c r="I17" s="43">
        <v>17</v>
      </c>
      <c r="J17" s="43">
        <v>131</v>
      </c>
      <c r="K17" s="44" t="s">
        <v>48</v>
      </c>
      <c r="L17" s="43">
        <v>29.33</v>
      </c>
    </row>
    <row r="18" spans="1:12" ht="25.5" x14ac:dyDescent="0.25">
      <c r="A18" s="23"/>
      <c r="B18" s="15"/>
      <c r="C18" s="11"/>
      <c r="D18" s="7" t="s">
        <v>28</v>
      </c>
      <c r="E18" s="42" t="s">
        <v>49</v>
      </c>
      <c r="F18" s="43">
        <v>100</v>
      </c>
      <c r="G18" s="43">
        <v>8</v>
      </c>
      <c r="H18" s="43">
        <v>11</v>
      </c>
      <c r="I18" s="43">
        <v>3</v>
      </c>
      <c r="J18" s="43">
        <v>169</v>
      </c>
      <c r="K18" s="44" t="s">
        <v>50</v>
      </c>
      <c r="L18" s="43">
        <v>25.54</v>
      </c>
    </row>
    <row r="19" spans="1:12" ht="15" x14ac:dyDescent="0.25">
      <c r="A19" s="23"/>
      <c r="B19" s="15"/>
      <c r="C19" s="11"/>
      <c r="D19" s="7" t="s">
        <v>29</v>
      </c>
      <c r="E19" s="42" t="s">
        <v>51</v>
      </c>
      <c r="F19" s="43">
        <v>200</v>
      </c>
      <c r="G19" s="43">
        <v>2</v>
      </c>
      <c r="H19" s="43">
        <v>3</v>
      </c>
      <c r="I19" s="43">
        <v>33</v>
      </c>
      <c r="J19" s="43">
        <v>262</v>
      </c>
      <c r="K19" s="44" t="s">
        <v>52</v>
      </c>
      <c r="L19" s="43">
        <v>23.67</v>
      </c>
    </row>
    <row r="20" spans="1:12" ht="25.5" x14ac:dyDescent="0.25">
      <c r="A20" s="23"/>
      <c r="B20" s="15"/>
      <c r="C20" s="11"/>
      <c r="D20" s="7" t="s">
        <v>30</v>
      </c>
      <c r="E20" s="42" t="s">
        <v>53</v>
      </c>
      <c r="F20" s="43">
        <v>200</v>
      </c>
      <c r="G20" s="43">
        <v>0</v>
      </c>
      <c r="H20" s="43">
        <v>0</v>
      </c>
      <c r="I20" s="43">
        <v>1</v>
      </c>
      <c r="J20" s="43">
        <v>59</v>
      </c>
      <c r="K20" s="44" t="s">
        <v>54</v>
      </c>
      <c r="L20" s="43">
        <v>12.06</v>
      </c>
    </row>
    <row r="21" spans="1:12" ht="15" x14ac:dyDescent="0.25">
      <c r="A21" s="23"/>
      <c r="B21" s="15"/>
      <c r="C21" s="11"/>
      <c r="D21" s="7" t="s">
        <v>31</v>
      </c>
      <c r="E21" s="42" t="s">
        <v>45</v>
      </c>
      <c r="F21" s="43">
        <v>40</v>
      </c>
      <c r="G21" s="43">
        <v>5</v>
      </c>
      <c r="H21" s="43">
        <v>1</v>
      </c>
      <c r="I21" s="43">
        <v>23</v>
      </c>
      <c r="J21" s="43">
        <v>116</v>
      </c>
      <c r="K21" s="44" t="s">
        <v>46</v>
      </c>
      <c r="L21" s="43">
        <v>1.58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740</v>
      </c>
      <c r="G28" s="19">
        <f t="shared" ref="G28:J28" si="2">SUM(G16:G27)</f>
        <v>18</v>
      </c>
      <c r="H28" s="19">
        <f t="shared" si="2"/>
        <v>19</v>
      </c>
      <c r="I28" s="19">
        <f t="shared" si="2"/>
        <v>77</v>
      </c>
      <c r="J28" s="19">
        <f t="shared" si="2"/>
        <v>737</v>
      </c>
      <c r="K28" s="25"/>
      <c r="L28" s="19">
        <f t="shared" ref="L28" si="3">SUM(L16:L27)</f>
        <v>92.179999999999993</v>
      </c>
    </row>
    <row r="29" spans="1:12" ht="15" x14ac:dyDescent="0.2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1280</v>
      </c>
      <c r="G29" s="32">
        <f t="shared" ref="G29:J29" si="4">G15+G28</f>
        <v>35</v>
      </c>
      <c r="H29" s="32">
        <f t="shared" si="4"/>
        <v>36</v>
      </c>
      <c r="I29" s="32">
        <f t="shared" si="4"/>
        <v>139</v>
      </c>
      <c r="J29" s="32">
        <f t="shared" si="4"/>
        <v>1258</v>
      </c>
      <c r="K29" s="32"/>
      <c r="L29" s="32">
        <f t="shared" ref="L29" si="5">L15+L28</f>
        <v>153.63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55</v>
      </c>
      <c r="F30" s="40">
        <v>300</v>
      </c>
      <c r="G30" s="40">
        <v>11</v>
      </c>
      <c r="H30" s="40">
        <v>16</v>
      </c>
      <c r="I30" s="40">
        <v>39</v>
      </c>
      <c r="J30" s="40">
        <v>349</v>
      </c>
      <c r="K30" s="41" t="s">
        <v>56</v>
      </c>
      <c r="L30" s="40">
        <v>47.81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25.5" x14ac:dyDescent="0.25">
      <c r="A32" s="14"/>
      <c r="B32" s="15"/>
      <c r="C32" s="11"/>
      <c r="D32" s="7" t="s">
        <v>22</v>
      </c>
      <c r="E32" s="42" t="s">
        <v>53</v>
      </c>
      <c r="F32" s="43">
        <v>200</v>
      </c>
      <c r="G32" s="43">
        <v>0</v>
      </c>
      <c r="H32" s="43">
        <v>0</v>
      </c>
      <c r="I32" s="43">
        <v>15</v>
      </c>
      <c r="J32" s="43">
        <v>59</v>
      </c>
      <c r="K32" s="44" t="s">
        <v>54</v>
      </c>
      <c r="L32" s="43">
        <v>12.06</v>
      </c>
    </row>
    <row r="33" spans="1:12" ht="15" x14ac:dyDescent="0.25">
      <c r="A33" s="14"/>
      <c r="B33" s="15"/>
      <c r="C33" s="11"/>
      <c r="D33" s="7" t="s">
        <v>23</v>
      </c>
      <c r="E33" s="42" t="s">
        <v>45</v>
      </c>
      <c r="F33" s="43">
        <v>40</v>
      </c>
      <c r="G33" s="43">
        <v>5</v>
      </c>
      <c r="H33" s="43">
        <v>1</v>
      </c>
      <c r="I33" s="43">
        <v>23</v>
      </c>
      <c r="J33" s="43">
        <v>116</v>
      </c>
      <c r="K33" s="44" t="s">
        <v>46</v>
      </c>
      <c r="L33" s="43">
        <v>1.58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540</v>
      </c>
      <c r="G39" s="19">
        <f t="shared" ref="G39" si="6">SUM(G30:G38)</f>
        <v>16</v>
      </c>
      <c r="H39" s="19">
        <f t="shared" ref="H39" si="7">SUM(H30:H38)</f>
        <v>17</v>
      </c>
      <c r="I39" s="19">
        <f t="shared" ref="I39" si="8">SUM(I30:I38)</f>
        <v>77</v>
      </c>
      <c r="J39" s="19">
        <f t="shared" ref="J39:L39" si="9">SUM(J30:J38)</f>
        <v>524</v>
      </c>
      <c r="K39" s="25"/>
      <c r="L39" s="19">
        <f t="shared" si="9"/>
        <v>61.45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58</v>
      </c>
      <c r="F41" s="43">
        <v>200</v>
      </c>
      <c r="G41" s="43">
        <v>2</v>
      </c>
      <c r="H41" s="43">
        <v>6</v>
      </c>
      <c r="I41" s="43">
        <v>18</v>
      </c>
      <c r="J41" s="43">
        <v>7</v>
      </c>
      <c r="K41" s="44" t="s">
        <v>57</v>
      </c>
      <c r="L41" s="43">
        <v>29.33</v>
      </c>
    </row>
    <row r="42" spans="1:12" ht="25.5" x14ac:dyDescent="0.25">
      <c r="A42" s="14"/>
      <c r="B42" s="15"/>
      <c r="C42" s="11"/>
      <c r="D42" s="7" t="s">
        <v>28</v>
      </c>
      <c r="E42" s="42" t="s">
        <v>59</v>
      </c>
      <c r="F42" s="43">
        <v>100</v>
      </c>
      <c r="G42" s="43">
        <v>7</v>
      </c>
      <c r="H42" s="43">
        <v>10</v>
      </c>
      <c r="I42" s="43">
        <v>17</v>
      </c>
      <c r="J42" s="43">
        <v>326</v>
      </c>
      <c r="K42" s="44" t="s">
        <v>60</v>
      </c>
      <c r="L42" s="43">
        <v>27.41</v>
      </c>
    </row>
    <row r="43" spans="1:12" ht="15" x14ac:dyDescent="0.25">
      <c r="A43" s="14"/>
      <c r="B43" s="15"/>
      <c r="C43" s="11"/>
      <c r="D43" s="7" t="s">
        <v>29</v>
      </c>
      <c r="E43" s="42" t="s">
        <v>61</v>
      </c>
      <c r="F43" s="43">
        <v>200</v>
      </c>
      <c r="G43" s="43">
        <v>5</v>
      </c>
      <c r="H43" s="43">
        <v>2</v>
      </c>
      <c r="I43" s="43">
        <v>9</v>
      </c>
      <c r="J43" s="43">
        <v>173</v>
      </c>
      <c r="K43" s="44" t="s">
        <v>62</v>
      </c>
      <c r="L43" s="43">
        <v>21.8</v>
      </c>
    </row>
    <row r="44" spans="1:12" ht="15" x14ac:dyDescent="0.25">
      <c r="A44" s="14"/>
      <c r="B44" s="15"/>
      <c r="C44" s="11"/>
      <c r="D44" s="7" t="s">
        <v>30</v>
      </c>
      <c r="E44" s="42" t="s">
        <v>63</v>
      </c>
      <c r="F44" s="43">
        <v>200</v>
      </c>
      <c r="G44" s="43">
        <v>0</v>
      </c>
      <c r="H44" s="43">
        <v>0</v>
      </c>
      <c r="I44" s="43">
        <v>14</v>
      </c>
      <c r="J44" s="43">
        <v>92</v>
      </c>
      <c r="K44" s="44">
        <v>883</v>
      </c>
      <c r="L44" s="43">
        <v>12.06</v>
      </c>
    </row>
    <row r="45" spans="1:12" ht="15" x14ac:dyDescent="0.25">
      <c r="A45" s="14"/>
      <c r="B45" s="15"/>
      <c r="C45" s="11"/>
      <c r="D45" s="7" t="s">
        <v>31</v>
      </c>
      <c r="E45" s="42" t="s">
        <v>45</v>
      </c>
      <c r="F45" s="43">
        <v>40</v>
      </c>
      <c r="G45" s="43">
        <v>5</v>
      </c>
      <c r="H45" s="43">
        <v>1</v>
      </c>
      <c r="I45" s="43">
        <v>23</v>
      </c>
      <c r="J45" s="43">
        <v>116</v>
      </c>
      <c r="K45" s="44" t="s">
        <v>46</v>
      </c>
      <c r="L45" s="43">
        <v>1.58</v>
      </c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740</v>
      </c>
      <c r="G52" s="19">
        <f t="shared" ref="G52" si="10">SUM(G40:G51)</f>
        <v>19</v>
      </c>
      <c r="H52" s="19">
        <f t="shared" ref="H52" si="11">SUM(H40:H51)</f>
        <v>19</v>
      </c>
      <c r="I52" s="19">
        <f t="shared" ref="I52" si="12">SUM(I40:I51)</f>
        <v>81</v>
      </c>
      <c r="J52" s="19">
        <f t="shared" ref="J52:L52" si="13">SUM(J40:J51)</f>
        <v>714</v>
      </c>
      <c r="K52" s="25"/>
      <c r="L52" s="19">
        <f t="shared" si="13"/>
        <v>92.179999999999993</v>
      </c>
    </row>
    <row r="53" spans="1:12" ht="15.75" customHeight="1" x14ac:dyDescent="0.2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>
        <f>F39+F52</f>
        <v>1280</v>
      </c>
      <c r="G53" s="32">
        <f t="shared" ref="G53" si="14">G39+G52</f>
        <v>35</v>
      </c>
      <c r="H53" s="32">
        <f t="shared" ref="H53" si="15">H39+H52</f>
        <v>36</v>
      </c>
      <c r="I53" s="32">
        <f t="shared" ref="I53" si="16">I39+I52</f>
        <v>158</v>
      </c>
      <c r="J53" s="32">
        <f t="shared" ref="J53:L53" si="17">J39+J52</f>
        <v>1238</v>
      </c>
      <c r="K53" s="32"/>
      <c r="L53" s="32">
        <f t="shared" si="17"/>
        <v>153.63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64</v>
      </c>
      <c r="F54" s="40">
        <v>300</v>
      </c>
      <c r="G54" s="40">
        <v>12</v>
      </c>
      <c r="H54" s="40">
        <v>17</v>
      </c>
      <c r="I54" s="40">
        <v>31</v>
      </c>
      <c r="J54" s="40">
        <v>273</v>
      </c>
      <c r="K54" s="41" t="s">
        <v>62</v>
      </c>
      <c r="L54" s="40">
        <v>47.81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63</v>
      </c>
      <c r="F56" s="43">
        <v>200</v>
      </c>
      <c r="G56" s="43">
        <v>0</v>
      </c>
      <c r="H56" s="43">
        <v>0</v>
      </c>
      <c r="I56" s="43">
        <v>14</v>
      </c>
      <c r="J56" s="43">
        <v>92</v>
      </c>
      <c r="K56" s="44">
        <v>883</v>
      </c>
      <c r="L56" s="43">
        <v>12.06</v>
      </c>
    </row>
    <row r="57" spans="1:12" ht="15" x14ac:dyDescent="0.25">
      <c r="A57" s="23"/>
      <c r="B57" s="15"/>
      <c r="C57" s="11"/>
      <c r="D57" s="7" t="s">
        <v>23</v>
      </c>
      <c r="E57" s="42" t="s">
        <v>45</v>
      </c>
      <c r="F57" s="43">
        <v>40</v>
      </c>
      <c r="G57" s="43">
        <v>5</v>
      </c>
      <c r="H57" s="43">
        <v>1</v>
      </c>
      <c r="I57" s="43">
        <v>23</v>
      </c>
      <c r="J57" s="43">
        <v>116</v>
      </c>
      <c r="K57" s="44" t="s">
        <v>46</v>
      </c>
      <c r="L57" s="43">
        <v>1.58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 t="shared" ref="G63" si="18">SUM(G54:G62)</f>
        <v>17</v>
      </c>
      <c r="H63" s="19">
        <f t="shared" ref="H63" si="19">SUM(H54:H62)</f>
        <v>18</v>
      </c>
      <c r="I63" s="19">
        <f t="shared" ref="I63" si="20">SUM(I54:I62)</f>
        <v>68</v>
      </c>
      <c r="J63" s="19">
        <f t="shared" ref="J63:L63" si="21">SUM(J54:J62)</f>
        <v>481</v>
      </c>
      <c r="K63" s="25"/>
      <c r="L63" s="19">
        <f t="shared" si="21"/>
        <v>61.45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27</v>
      </c>
      <c r="E65" s="42" t="s">
        <v>65</v>
      </c>
      <c r="F65" s="43">
        <v>200</v>
      </c>
      <c r="G65" s="43">
        <v>5</v>
      </c>
      <c r="H65" s="43">
        <v>7</v>
      </c>
      <c r="I65" s="43">
        <v>23</v>
      </c>
      <c r="J65" s="43">
        <v>161</v>
      </c>
      <c r="K65" s="44" t="s">
        <v>66</v>
      </c>
      <c r="L65" s="43">
        <v>29.33</v>
      </c>
    </row>
    <row r="66" spans="1:12" ht="25.5" x14ac:dyDescent="0.25">
      <c r="A66" s="23"/>
      <c r="B66" s="15"/>
      <c r="C66" s="11"/>
      <c r="D66" s="7" t="s">
        <v>28</v>
      </c>
      <c r="E66" s="42" t="s">
        <v>67</v>
      </c>
      <c r="F66" s="43">
        <v>150</v>
      </c>
      <c r="G66" s="43">
        <v>6</v>
      </c>
      <c r="H66" s="43">
        <v>4</v>
      </c>
      <c r="I66" s="43">
        <v>5</v>
      </c>
      <c r="J66" s="43">
        <v>154</v>
      </c>
      <c r="K66" s="44" t="s">
        <v>68</v>
      </c>
      <c r="L66" s="43">
        <v>23.02</v>
      </c>
    </row>
    <row r="67" spans="1:12" ht="15" x14ac:dyDescent="0.25">
      <c r="A67" s="23"/>
      <c r="B67" s="15"/>
      <c r="C67" s="11"/>
      <c r="D67" s="7" t="s">
        <v>29</v>
      </c>
      <c r="E67" s="42" t="s">
        <v>69</v>
      </c>
      <c r="F67" s="43">
        <v>200</v>
      </c>
      <c r="G67" s="43">
        <v>2</v>
      </c>
      <c r="H67" s="43">
        <v>5</v>
      </c>
      <c r="I67" s="43">
        <v>28</v>
      </c>
      <c r="J67" s="43">
        <v>213</v>
      </c>
      <c r="K67" s="44" t="s">
        <v>70</v>
      </c>
      <c r="L67" s="43">
        <v>26.19</v>
      </c>
    </row>
    <row r="68" spans="1:12" ht="25.5" x14ac:dyDescent="0.25">
      <c r="A68" s="23"/>
      <c r="B68" s="15"/>
      <c r="C68" s="11"/>
      <c r="D68" s="7" t="s">
        <v>30</v>
      </c>
      <c r="E68" s="42" t="s">
        <v>71</v>
      </c>
      <c r="F68" s="43">
        <v>200</v>
      </c>
      <c r="G68" s="43">
        <v>1</v>
      </c>
      <c r="H68" s="43">
        <v>0</v>
      </c>
      <c r="I68" s="43">
        <v>13</v>
      </c>
      <c r="J68" s="43">
        <v>93</v>
      </c>
      <c r="K68" s="44" t="s">
        <v>72</v>
      </c>
      <c r="L68" s="43">
        <v>12.06</v>
      </c>
    </row>
    <row r="69" spans="1:12" ht="15" x14ac:dyDescent="0.25">
      <c r="A69" s="23"/>
      <c r="B69" s="15"/>
      <c r="C69" s="11"/>
      <c r="D69" s="7" t="s">
        <v>31</v>
      </c>
      <c r="E69" s="42" t="s">
        <v>45</v>
      </c>
      <c r="F69" s="43">
        <v>40</v>
      </c>
      <c r="G69" s="43">
        <v>5</v>
      </c>
      <c r="H69" s="43">
        <v>1</v>
      </c>
      <c r="I69" s="43">
        <v>13</v>
      </c>
      <c r="J69" s="43">
        <v>116</v>
      </c>
      <c r="K69" s="44" t="s">
        <v>46</v>
      </c>
      <c r="L69" s="43">
        <v>1.58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790</v>
      </c>
      <c r="G76" s="19">
        <f t="shared" ref="G76" si="22">SUM(G64:G75)</f>
        <v>19</v>
      </c>
      <c r="H76" s="19">
        <f t="shared" ref="H76" si="23">SUM(H64:H75)</f>
        <v>17</v>
      </c>
      <c r="I76" s="19">
        <f t="shared" ref="I76" si="24">SUM(I64:I75)</f>
        <v>82</v>
      </c>
      <c r="J76" s="19">
        <f t="shared" ref="J76:L76" si="25">SUM(J64:J75)</f>
        <v>737</v>
      </c>
      <c r="K76" s="25"/>
      <c r="L76" s="19">
        <f t="shared" si="25"/>
        <v>92.179999999999993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1330</v>
      </c>
      <c r="G77" s="32">
        <f t="shared" ref="G77" si="26">G63+G76</f>
        <v>36</v>
      </c>
      <c r="H77" s="32">
        <f t="shared" ref="H77" si="27">H63+H76</f>
        <v>35</v>
      </c>
      <c r="I77" s="32">
        <f t="shared" ref="I77" si="28">I63+I76</f>
        <v>150</v>
      </c>
      <c r="J77" s="32">
        <f t="shared" ref="J77:L77" si="29">J63+J76</f>
        <v>1218</v>
      </c>
      <c r="K77" s="32"/>
      <c r="L77" s="32">
        <f t="shared" si="29"/>
        <v>153.63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42" t="s">
        <v>73</v>
      </c>
      <c r="F78" s="40">
        <v>300</v>
      </c>
      <c r="G78" s="40">
        <v>13</v>
      </c>
      <c r="H78" s="40">
        <v>17</v>
      </c>
      <c r="I78" s="40">
        <v>31</v>
      </c>
      <c r="J78" s="40">
        <v>312</v>
      </c>
      <c r="K78" s="41" t="s">
        <v>68</v>
      </c>
      <c r="L78" s="40">
        <v>47.81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25.5" x14ac:dyDescent="0.25">
      <c r="A80" s="23"/>
      <c r="B80" s="15"/>
      <c r="C80" s="11"/>
      <c r="D80" s="7" t="s">
        <v>22</v>
      </c>
      <c r="E80" s="42" t="s">
        <v>71</v>
      </c>
      <c r="F80" s="43">
        <v>200</v>
      </c>
      <c r="G80" s="43">
        <v>1</v>
      </c>
      <c r="H80" s="43">
        <v>0</v>
      </c>
      <c r="I80" s="43">
        <v>23</v>
      </c>
      <c r="J80" s="43">
        <v>93</v>
      </c>
      <c r="K80" s="44" t="s">
        <v>74</v>
      </c>
      <c r="L80" s="43">
        <v>12.06</v>
      </c>
    </row>
    <row r="81" spans="1:12" ht="15" x14ac:dyDescent="0.25">
      <c r="A81" s="23"/>
      <c r="B81" s="15"/>
      <c r="C81" s="11"/>
      <c r="D81" s="7" t="s">
        <v>23</v>
      </c>
      <c r="E81" s="42" t="s">
        <v>45</v>
      </c>
      <c r="F81" s="43">
        <v>40</v>
      </c>
      <c r="G81" s="43">
        <v>5</v>
      </c>
      <c r="H81" s="43">
        <v>1</v>
      </c>
      <c r="I81" s="43">
        <v>23</v>
      </c>
      <c r="J81" s="43">
        <v>116</v>
      </c>
      <c r="K81" s="44" t="s">
        <v>46</v>
      </c>
      <c r="L81" s="43">
        <v>1.58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540</v>
      </c>
      <c r="G87" s="19">
        <f t="shared" ref="G87" si="30">SUM(G78:G86)</f>
        <v>19</v>
      </c>
      <c r="H87" s="19">
        <f t="shared" ref="H87" si="31">SUM(H78:H86)</f>
        <v>18</v>
      </c>
      <c r="I87" s="19">
        <f t="shared" ref="I87" si="32">SUM(I78:I86)</f>
        <v>77</v>
      </c>
      <c r="J87" s="19">
        <f t="shared" ref="J87:L87" si="33">SUM(J78:J86)</f>
        <v>521</v>
      </c>
      <c r="K87" s="25"/>
      <c r="L87" s="19">
        <f t="shared" si="33"/>
        <v>61.45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75</v>
      </c>
      <c r="F89" s="43">
        <v>200</v>
      </c>
      <c r="G89" s="43">
        <v>4</v>
      </c>
      <c r="H89" s="43">
        <v>7</v>
      </c>
      <c r="I89" s="43">
        <v>8</v>
      </c>
      <c r="J89" s="43">
        <v>137</v>
      </c>
      <c r="K89" s="44" t="s">
        <v>76</v>
      </c>
      <c r="L89" s="43">
        <v>23.02</v>
      </c>
    </row>
    <row r="90" spans="1:12" ht="25.5" x14ac:dyDescent="0.25">
      <c r="A90" s="23"/>
      <c r="B90" s="15"/>
      <c r="C90" s="11"/>
      <c r="D90" s="7" t="s">
        <v>28</v>
      </c>
      <c r="E90" s="42" t="s">
        <v>77</v>
      </c>
      <c r="F90" s="43">
        <v>100</v>
      </c>
      <c r="G90" s="43">
        <v>3</v>
      </c>
      <c r="H90" s="43">
        <v>6</v>
      </c>
      <c r="I90" s="43">
        <v>5</v>
      </c>
      <c r="J90" s="43">
        <v>154</v>
      </c>
      <c r="K90" s="44" t="s">
        <v>78</v>
      </c>
      <c r="L90" s="43">
        <v>29.33</v>
      </c>
    </row>
    <row r="91" spans="1:12" ht="25.5" x14ac:dyDescent="0.25">
      <c r="A91" s="23"/>
      <c r="B91" s="15"/>
      <c r="C91" s="11"/>
      <c r="D91" s="7" t="s">
        <v>29</v>
      </c>
      <c r="E91" s="42" t="s">
        <v>79</v>
      </c>
      <c r="F91" s="43">
        <v>200</v>
      </c>
      <c r="G91" s="43">
        <v>4</v>
      </c>
      <c r="H91" s="43">
        <v>5</v>
      </c>
      <c r="I91" s="43">
        <v>18</v>
      </c>
      <c r="J91" s="43">
        <v>213</v>
      </c>
      <c r="K91" s="44" t="s">
        <v>80</v>
      </c>
      <c r="L91" s="43">
        <v>26.19</v>
      </c>
    </row>
    <row r="92" spans="1:12" ht="15" x14ac:dyDescent="0.25">
      <c r="A92" s="23"/>
      <c r="B92" s="15"/>
      <c r="C92" s="11"/>
      <c r="D92" s="7" t="s">
        <v>30</v>
      </c>
      <c r="E92" s="42" t="s">
        <v>81</v>
      </c>
      <c r="F92" s="43">
        <v>200</v>
      </c>
      <c r="G92" s="43">
        <v>1</v>
      </c>
      <c r="H92" s="43">
        <v>0</v>
      </c>
      <c r="I92" s="43">
        <v>13</v>
      </c>
      <c r="J92" s="43">
        <v>136</v>
      </c>
      <c r="K92" s="44" t="s">
        <v>46</v>
      </c>
      <c r="L92" s="43">
        <v>12.06</v>
      </c>
    </row>
    <row r="93" spans="1:12" ht="15" x14ac:dyDescent="0.25">
      <c r="A93" s="23"/>
      <c r="B93" s="15"/>
      <c r="C93" s="11"/>
      <c r="D93" s="7" t="s">
        <v>31</v>
      </c>
      <c r="E93" s="42" t="s">
        <v>45</v>
      </c>
      <c r="F93" s="43">
        <v>40</v>
      </c>
      <c r="G93" s="43">
        <v>5</v>
      </c>
      <c r="H93" s="43">
        <v>1</v>
      </c>
      <c r="I93" s="43">
        <v>23</v>
      </c>
      <c r="J93" s="43">
        <v>116</v>
      </c>
      <c r="K93" s="44" t="s">
        <v>46</v>
      </c>
      <c r="L93" s="43">
        <v>1.58</v>
      </c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17</v>
      </c>
      <c r="H99" s="19">
        <f t="shared" ref="H99" si="35">SUM(H88:H98)</f>
        <v>19</v>
      </c>
      <c r="I99" s="19">
        <f t="shared" ref="I99" si="36">SUM(I88:I98)</f>
        <v>67</v>
      </c>
      <c r="J99" s="19">
        <f t="shared" ref="J99:L99" si="37">SUM(J88:J98)</f>
        <v>756</v>
      </c>
      <c r="K99" s="25"/>
      <c r="L99" s="19">
        <f t="shared" si="37"/>
        <v>92.179999999999993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1280</v>
      </c>
      <c r="G100" s="32">
        <f t="shared" ref="G100" si="38">G87+G99</f>
        <v>36</v>
      </c>
      <c r="H100" s="32">
        <f t="shared" ref="H100" si="39">H87+H99</f>
        <v>37</v>
      </c>
      <c r="I100" s="32">
        <f t="shared" ref="I100" si="40">I87+I99</f>
        <v>144</v>
      </c>
      <c r="J100" s="32">
        <f t="shared" ref="J100:L100" si="41">J87+J99</f>
        <v>1277</v>
      </c>
      <c r="K100" s="32"/>
      <c r="L100" s="32">
        <f t="shared" si="41"/>
        <v>153.63</v>
      </c>
    </row>
    <row r="101" spans="1:12" ht="25.5" x14ac:dyDescent="0.25">
      <c r="A101" s="20">
        <v>1</v>
      </c>
      <c r="B101" s="21">
        <v>5</v>
      </c>
      <c r="C101" s="22" t="s">
        <v>20</v>
      </c>
      <c r="D101" s="5" t="s">
        <v>21</v>
      </c>
      <c r="E101" s="42" t="s">
        <v>82</v>
      </c>
      <c r="F101" s="40">
        <v>300</v>
      </c>
      <c r="G101" s="40">
        <v>11</v>
      </c>
      <c r="H101" s="40">
        <v>17</v>
      </c>
      <c r="I101" s="40">
        <v>21</v>
      </c>
      <c r="J101" s="40">
        <v>281</v>
      </c>
      <c r="K101" s="41" t="s">
        <v>80</v>
      </c>
      <c r="L101" s="40">
        <v>48.2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</v>
      </c>
      <c r="H103" s="43">
        <v>0</v>
      </c>
      <c r="I103" s="43">
        <v>33</v>
      </c>
      <c r="J103" s="43">
        <v>136</v>
      </c>
      <c r="K103" s="44" t="s">
        <v>46</v>
      </c>
      <c r="L103" s="43">
        <v>11.67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5</v>
      </c>
      <c r="H104" s="43">
        <v>1</v>
      </c>
      <c r="I104" s="43">
        <v>23</v>
      </c>
      <c r="J104" s="43">
        <v>116</v>
      </c>
      <c r="K104" s="44" t="s">
        <v>46</v>
      </c>
      <c r="L104" s="43">
        <v>1.58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540</v>
      </c>
      <c r="G111" s="19">
        <f t="shared" ref="G111" si="42">SUM(G101:G110)</f>
        <v>17</v>
      </c>
      <c r="H111" s="19">
        <f t="shared" ref="H111" si="43">SUM(H101:H110)</f>
        <v>18</v>
      </c>
      <c r="I111" s="19">
        <f t="shared" ref="I111" si="44">SUM(I101:I110)</f>
        <v>77</v>
      </c>
      <c r="J111" s="19">
        <f t="shared" ref="J111:L111" si="45">SUM(J101:J110)</f>
        <v>533</v>
      </c>
      <c r="K111" s="25"/>
      <c r="L111" s="19">
        <f t="shared" si="45"/>
        <v>61.45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83</v>
      </c>
      <c r="F113" s="43">
        <v>200</v>
      </c>
      <c r="G113" s="43">
        <v>3</v>
      </c>
      <c r="H113" s="43">
        <v>5</v>
      </c>
      <c r="I113" s="43">
        <v>10</v>
      </c>
      <c r="J113" s="43">
        <v>122</v>
      </c>
      <c r="K113" s="44" t="s">
        <v>84</v>
      </c>
      <c r="L113" s="43">
        <v>27.75</v>
      </c>
    </row>
    <row r="114" spans="1:12" ht="25.5" x14ac:dyDescent="0.25">
      <c r="A114" s="23"/>
      <c r="B114" s="15"/>
      <c r="C114" s="11"/>
      <c r="D114" s="7" t="s">
        <v>28</v>
      </c>
      <c r="E114" s="42" t="s">
        <v>85</v>
      </c>
      <c r="F114" s="43">
        <v>100</v>
      </c>
      <c r="G114" s="43">
        <v>7</v>
      </c>
      <c r="H114" s="43">
        <v>9</v>
      </c>
      <c r="I114" s="43">
        <v>1</v>
      </c>
      <c r="J114" s="43">
        <v>181</v>
      </c>
      <c r="K114" s="44" t="s">
        <v>86</v>
      </c>
      <c r="L114" s="43">
        <v>31.24</v>
      </c>
    </row>
    <row r="115" spans="1:12" ht="15" x14ac:dyDescent="0.25">
      <c r="A115" s="23"/>
      <c r="B115" s="15"/>
      <c r="C115" s="11"/>
      <c r="D115" s="7" t="s">
        <v>29</v>
      </c>
      <c r="E115" s="42" t="s">
        <v>87</v>
      </c>
      <c r="F115" s="43">
        <v>200</v>
      </c>
      <c r="G115" s="43">
        <v>1</v>
      </c>
      <c r="H115" s="43">
        <v>1</v>
      </c>
      <c r="I115" s="43">
        <v>31</v>
      </c>
      <c r="J115" s="43">
        <v>213</v>
      </c>
      <c r="K115" s="44" t="s">
        <v>88</v>
      </c>
      <c r="L115" s="43">
        <v>19.55</v>
      </c>
    </row>
    <row r="116" spans="1:12" ht="25.5" x14ac:dyDescent="0.25">
      <c r="A116" s="23"/>
      <c r="B116" s="15"/>
      <c r="C116" s="11"/>
      <c r="D116" s="7" t="s">
        <v>30</v>
      </c>
      <c r="E116" s="42" t="s">
        <v>89</v>
      </c>
      <c r="F116" s="43">
        <v>200</v>
      </c>
      <c r="G116" s="43">
        <v>2</v>
      </c>
      <c r="H116" s="43">
        <v>3</v>
      </c>
      <c r="I116" s="43">
        <v>12</v>
      </c>
      <c r="J116" s="43">
        <v>107</v>
      </c>
      <c r="K116" s="44" t="s">
        <v>80</v>
      </c>
      <c r="L116" s="43">
        <v>12.06</v>
      </c>
    </row>
    <row r="117" spans="1:12" ht="15" x14ac:dyDescent="0.25">
      <c r="A117" s="23"/>
      <c r="B117" s="15"/>
      <c r="C117" s="11"/>
      <c r="D117" s="7" t="s">
        <v>31</v>
      </c>
      <c r="E117" s="42" t="s">
        <v>45</v>
      </c>
      <c r="F117" s="43">
        <v>40</v>
      </c>
      <c r="G117" s="43">
        <v>5</v>
      </c>
      <c r="H117" s="43">
        <v>1</v>
      </c>
      <c r="I117" s="43">
        <v>23</v>
      </c>
      <c r="J117" s="43">
        <v>116</v>
      </c>
      <c r="K117" s="44" t="s">
        <v>46</v>
      </c>
      <c r="L117" s="43">
        <v>1.58</v>
      </c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18</v>
      </c>
      <c r="H124" s="19">
        <f t="shared" ref="H124" si="47">SUM(H112:H123)</f>
        <v>19</v>
      </c>
      <c r="I124" s="19">
        <f t="shared" ref="I124" si="48">SUM(I112:I123)</f>
        <v>77</v>
      </c>
      <c r="J124" s="19">
        <f t="shared" ref="J124:L124" si="49">SUM(J112:J123)</f>
        <v>739</v>
      </c>
      <c r="K124" s="25"/>
      <c r="L124" s="19">
        <f t="shared" si="49"/>
        <v>92.179999999999993</v>
      </c>
    </row>
    <row r="125" spans="1:12" ht="15.75" customHeight="1" x14ac:dyDescent="0.2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1280</v>
      </c>
      <c r="G125" s="32">
        <f t="shared" ref="G125" si="50">G111+G124</f>
        <v>35</v>
      </c>
      <c r="H125" s="32">
        <f t="shared" ref="H125" si="51">H111+H124</f>
        <v>37</v>
      </c>
      <c r="I125" s="32">
        <f t="shared" ref="I125" si="52">I111+I124</f>
        <v>154</v>
      </c>
      <c r="J125" s="32">
        <f t="shared" ref="J125:L125" si="53">J111+J124</f>
        <v>1272</v>
      </c>
      <c r="K125" s="32"/>
      <c r="L125" s="32">
        <f t="shared" si="53"/>
        <v>153.63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112</v>
      </c>
      <c r="F126" s="40">
        <v>300</v>
      </c>
      <c r="G126" s="40">
        <v>9</v>
      </c>
      <c r="H126" s="40">
        <v>13</v>
      </c>
      <c r="I126" s="40">
        <v>39</v>
      </c>
      <c r="J126" s="40">
        <v>235</v>
      </c>
      <c r="K126" s="41" t="s">
        <v>90</v>
      </c>
      <c r="L126" s="40">
        <v>47.81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25.5" x14ac:dyDescent="0.25">
      <c r="A128" s="23"/>
      <c r="B128" s="15"/>
      <c r="C128" s="11"/>
      <c r="D128" s="7" t="s">
        <v>22</v>
      </c>
      <c r="E128" s="42" t="s">
        <v>89</v>
      </c>
      <c r="F128" s="43">
        <v>200</v>
      </c>
      <c r="G128" s="43">
        <v>3</v>
      </c>
      <c r="H128" s="43">
        <v>4</v>
      </c>
      <c r="I128" s="43">
        <v>12</v>
      </c>
      <c r="J128" s="43">
        <v>127</v>
      </c>
      <c r="K128" s="44" t="s">
        <v>91</v>
      </c>
      <c r="L128" s="43">
        <v>12.06</v>
      </c>
    </row>
    <row r="129" spans="1:12" ht="15" x14ac:dyDescent="0.25">
      <c r="A129" s="23"/>
      <c r="B129" s="15"/>
      <c r="C129" s="11"/>
      <c r="D129" s="7" t="s">
        <v>23</v>
      </c>
      <c r="E129" s="42" t="s">
        <v>45</v>
      </c>
      <c r="F129" s="43">
        <v>40</v>
      </c>
      <c r="G129" s="43">
        <v>5</v>
      </c>
      <c r="H129" s="43">
        <v>1</v>
      </c>
      <c r="I129" s="43">
        <v>23</v>
      </c>
      <c r="J129" s="43">
        <v>116</v>
      </c>
      <c r="K129" s="44" t="s">
        <v>46</v>
      </c>
      <c r="L129" s="43">
        <v>1.58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540</v>
      </c>
      <c r="G135" s="19">
        <f t="shared" ref="G135:J135" si="54">SUM(G126:G134)</f>
        <v>17</v>
      </c>
      <c r="H135" s="19">
        <f t="shared" si="54"/>
        <v>18</v>
      </c>
      <c r="I135" s="19">
        <f t="shared" si="54"/>
        <v>74</v>
      </c>
      <c r="J135" s="19">
        <f t="shared" si="54"/>
        <v>478</v>
      </c>
      <c r="K135" s="25"/>
      <c r="L135" s="19">
        <f t="shared" ref="L135" si="55">SUM(L126:L134)</f>
        <v>61.45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25.5" x14ac:dyDescent="0.25">
      <c r="A137" s="23"/>
      <c r="B137" s="15"/>
      <c r="C137" s="11"/>
      <c r="D137" s="7" t="s">
        <v>27</v>
      </c>
      <c r="E137" s="42" t="s">
        <v>47</v>
      </c>
      <c r="F137" s="43">
        <v>200</v>
      </c>
      <c r="G137" s="43">
        <v>2</v>
      </c>
      <c r="H137" s="43">
        <v>5</v>
      </c>
      <c r="I137" s="43">
        <v>13</v>
      </c>
      <c r="J137" s="43">
        <v>105</v>
      </c>
      <c r="K137" s="44" t="s">
        <v>92</v>
      </c>
      <c r="L137" s="43">
        <v>29.33</v>
      </c>
    </row>
    <row r="138" spans="1:12" ht="25.5" x14ac:dyDescent="0.25">
      <c r="A138" s="23"/>
      <c r="B138" s="15"/>
      <c r="C138" s="11"/>
      <c r="D138" s="7" t="s">
        <v>28</v>
      </c>
      <c r="E138" s="42" t="s">
        <v>49</v>
      </c>
      <c r="F138" s="43">
        <v>100</v>
      </c>
      <c r="G138" s="43">
        <v>4</v>
      </c>
      <c r="H138" s="43">
        <v>6</v>
      </c>
      <c r="I138" s="43">
        <v>9</v>
      </c>
      <c r="J138" s="43">
        <v>249</v>
      </c>
      <c r="K138" s="44" t="s">
        <v>50</v>
      </c>
      <c r="L138" s="43">
        <v>27.41</v>
      </c>
    </row>
    <row r="139" spans="1:12" ht="15" x14ac:dyDescent="0.25">
      <c r="A139" s="23"/>
      <c r="B139" s="15"/>
      <c r="C139" s="11"/>
      <c r="D139" s="7" t="s">
        <v>29</v>
      </c>
      <c r="E139" s="42" t="s">
        <v>93</v>
      </c>
      <c r="F139" s="43">
        <v>200</v>
      </c>
      <c r="G139" s="43">
        <v>6</v>
      </c>
      <c r="H139" s="43">
        <v>5</v>
      </c>
      <c r="I139" s="43">
        <v>20</v>
      </c>
      <c r="J139" s="43">
        <v>213</v>
      </c>
      <c r="K139" s="44" t="s">
        <v>88</v>
      </c>
      <c r="L139" s="43">
        <v>21.8</v>
      </c>
    </row>
    <row r="140" spans="1:12" ht="15" x14ac:dyDescent="0.25">
      <c r="A140" s="23"/>
      <c r="B140" s="15"/>
      <c r="C140" s="11"/>
      <c r="D140" s="7" t="s">
        <v>30</v>
      </c>
      <c r="E140" s="42" t="s">
        <v>63</v>
      </c>
      <c r="F140" s="43">
        <v>200</v>
      </c>
      <c r="G140" s="43">
        <v>0</v>
      </c>
      <c r="H140" s="43">
        <v>0</v>
      </c>
      <c r="I140" s="43">
        <v>14</v>
      </c>
      <c r="J140" s="43">
        <v>92</v>
      </c>
      <c r="K140" s="44">
        <v>883</v>
      </c>
      <c r="L140" s="43">
        <v>12.06</v>
      </c>
    </row>
    <row r="141" spans="1:12" ht="15" x14ac:dyDescent="0.25">
      <c r="A141" s="23"/>
      <c r="B141" s="15"/>
      <c r="C141" s="11"/>
      <c r="D141" s="7" t="s">
        <v>31</v>
      </c>
      <c r="E141" s="42" t="s">
        <v>45</v>
      </c>
      <c r="F141" s="43">
        <v>40</v>
      </c>
      <c r="G141" s="43">
        <v>5</v>
      </c>
      <c r="H141" s="43">
        <v>1</v>
      </c>
      <c r="I141" s="43">
        <v>23</v>
      </c>
      <c r="J141" s="43">
        <v>116</v>
      </c>
      <c r="K141" s="44" t="s">
        <v>46</v>
      </c>
      <c r="L141" s="43">
        <v>1.58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740</v>
      </c>
      <c r="G148" s="19">
        <f t="shared" ref="G148:J148" si="56">SUM(G136:G147)</f>
        <v>17</v>
      </c>
      <c r="H148" s="19">
        <f t="shared" si="56"/>
        <v>17</v>
      </c>
      <c r="I148" s="19">
        <f t="shared" si="56"/>
        <v>79</v>
      </c>
      <c r="J148" s="19">
        <f t="shared" si="56"/>
        <v>775</v>
      </c>
      <c r="K148" s="25"/>
      <c r="L148" s="19">
        <f t="shared" ref="L148" si="57">SUM(L136:L147)</f>
        <v>92.179999999999993</v>
      </c>
    </row>
    <row r="149" spans="1:12" ht="15.75" thickBot="1" x14ac:dyDescent="0.25">
      <c r="A149" s="29">
        <f>A126</f>
        <v>2</v>
      </c>
      <c r="B149" s="30">
        <f>B126</f>
        <v>1</v>
      </c>
      <c r="C149" s="55" t="s">
        <v>4</v>
      </c>
      <c r="D149" s="56"/>
      <c r="E149" s="31"/>
      <c r="F149" s="32">
        <f>F135+F148</f>
        <v>1280</v>
      </c>
      <c r="G149" s="32">
        <f t="shared" ref="G149" si="58">G135+G148</f>
        <v>34</v>
      </c>
      <c r="H149" s="32">
        <f t="shared" ref="H149" si="59">H135+H148</f>
        <v>35</v>
      </c>
      <c r="I149" s="32">
        <f t="shared" ref="I149" si="60">I135+I148</f>
        <v>153</v>
      </c>
      <c r="J149" s="32">
        <f t="shared" ref="J149:L149" si="61">J135+J148</f>
        <v>1253</v>
      </c>
      <c r="K149" s="32"/>
      <c r="L149" s="32">
        <f t="shared" si="61"/>
        <v>153.63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" t="s">
        <v>21</v>
      </c>
      <c r="E150" s="42" t="s">
        <v>94</v>
      </c>
      <c r="F150" s="40">
        <v>300</v>
      </c>
      <c r="G150" s="40">
        <v>14</v>
      </c>
      <c r="H150" s="40">
        <v>16</v>
      </c>
      <c r="I150" s="40">
        <v>31</v>
      </c>
      <c r="J150" s="40">
        <v>309</v>
      </c>
      <c r="K150" s="41" t="s">
        <v>50</v>
      </c>
      <c r="L150" s="40">
        <v>47.81</v>
      </c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63</v>
      </c>
      <c r="F152" s="43">
        <v>200</v>
      </c>
      <c r="G152" s="43">
        <v>0</v>
      </c>
      <c r="H152" s="43">
        <v>0</v>
      </c>
      <c r="I152" s="43">
        <v>14</v>
      </c>
      <c r="J152" s="43">
        <v>92</v>
      </c>
      <c r="K152" s="44">
        <v>883</v>
      </c>
      <c r="L152" s="43">
        <v>12.06</v>
      </c>
    </row>
    <row r="153" spans="1:12" ht="15" x14ac:dyDescent="0.25">
      <c r="A153" s="14"/>
      <c r="B153" s="15"/>
      <c r="C153" s="11"/>
      <c r="D153" s="7" t="s">
        <v>23</v>
      </c>
      <c r="E153" s="42" t="s">
        <v>45</v>
      </c>
      <c r="F153" s="43">
        <v>40</v>
      </c>
      <c r="G153" s="43">
        <v>5</v>
      </c>
      <c r="H153" s="43">
        <v>1</v>
      </c>
      <c r="I153" s="43">
        <v>23</v>
      </c>
      <c r="J153" s="43">
        <v>116</v>
      </c>
      <c r="K153" s="44" t="s">
        <v>46</v>
      </c>
      <c r="L153" s="43">
        <v>1.58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540</v>
      </c>
      <c r="G160" s="19">
        <f t="shared" ref="G160:J160" si="62">SUM(G150:G159)</f>
        <v>19</v>
      </c>
      <c r="H160" s="19">
        <f t="shared" si="62"/>
        <v>17</v>
      </c>
      <c r="I160" s="19">
        <f t="shared" si="62"/>
        <v>68</v>
      </c>
      <c r="J160" s="19">
        <f t="shared" si="62"/>
        <v>517</v>
      </c>
      <c r="K160" s="25"/>
      <c r="L160" s="19">
        <f t="shared" ref="L160" si="63">SUM(L150:L159)</f>
        <v>61.45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25.5" x14ac:dyDescent="0.25">
      <c r="A162" s="14"/>
      <c r="B162" s="15"/>
      <c r="C162" s="11"/>
      <c r="D162" s="7" t="s">
        <v>27</v>
      </c>
      <c r="E162" s="42" t="s">
        <v>58</v>
      </c>
      <c r="F162" s="43">
        <v>200</v>
      </c>
      <c r="G162" s="43">
        <v>4</v>
      </c>
      <c r="H162" s="43">
        <v>9</v>
      </c>
      <c r="I162" s="43">
        <v>18</v>
      </c>
      <c r="J162" s="43">
        <v>7</v>
      </c>
      <c r="K162" s="44" t="s">
        <v>57</v>
      </c>
      <c r="L162" s="43">
        <v>29.33</v>
      </c>
    </row>
    <row r="163" spans="1:12" ht="25.5" x14ac:dyDescent="0.25">
      <c r="A163" s="14"/>
      <c r="B163" s="15"/>
      <c r="C163" s="11"/>
      <c r="D163" s="7" t="s">
        <v>28</v>
      </c>
      <c r="E163" s="42" t="s">
        <v>59</v>
      </c>
      <c r="F163" s="43">
        <v>100</v>
      </c>
      <c r="G163" s="43">
        <v>6</v>
      </c>
      <c r="H163" s="43">
        <v>2</v>
      </c>
      <c r="I163" s="43">
        <v>27</v>
      </c>
      <c r="J163" s="43">
        <v>326</v>
      </c>
      <c r="K163" s="44" t="s">
        <v>60</v>
      </c>
      <c r="L163" s="43">
        <v>27.41</v>
      </c>
    </row>
    <row r="164" spans="1:12" ht="15" x14ac:dyDescent="0.25">
      <c r="A164" s="14"/>
      <c r="B164" s="15"/>
      <c r="C164" s="11"/>
      <c r="D164" s="7" t="s">
        <v>29</v>
      </c>
      <c r="E164" s="42" t="s">
        <v>61</v>
      </c>
      <c r="F164" s="43">
        <v>200</v>
      </c>
      <c r="G164" s="43">
        <v>2</v>
      </c>
      <c r="H164" s="43">
        <v>7</v>
      </c>
      <c r="I164" s="43">
        <v>9</v>
      </c>
      <c r="J164" s="43">
        <v>173</v>
      </c>
      <c r="K164" s="44" t="s">
        <v>62</v>
      </c>
      <c r="L164" s="43">
        <v>21.8</v>
      </c>
    </row>
    <row r="165" spans="1:12" ht="25.5" x14ac:dyDescent="0.25">
      <c r="A165" s="14"/>
      <c r="B165" s="15"/>
      <c r="C165" s="11"/>
      <c r="D165" s="7" t="s">
        <v>30</v>
      </c>
      <c r="E165" s="42" t="s">
        <v>71</v>
      </c>
      <c r="F165" s="43">
        <v>200</v>
      </c>
      <c r="G165" s="43">
        <v>1</v>
      </c>
      <c r="H165" s="43">
        <v>0</v>
      </c>
      <c r="I165" s="43">
        <v>6</v>
      </c>
      <c r="J165" s="43">
        <v>93</v>
      </c>
      <c r="K165" s="44" t="s">
        <v>72</v>
      </c>
      <c r="L165" s="43">
        <v>12.06</v>
      </c>
    </row>
    <row r="166" spans="1:12" ht="15" x14ac:dyDescent="0.25">
      <c r="A166" s="14"/>
      <c r="B166" s="15"/>
      <c r="C166" s="11"/>
      <c r="D166" s="7" t="s">
        <v>31</v>
      </c>
      <c r="E166" s="42" t="s">
        <v>45</v>
      </c>
      <c r="F166" s="43">
        <v>40</v>
      </c>
      <c r="G166" s="43">
        <v>5</v>
      </c>
      <c r="H166" s="43">
        <v>1</v>
      </c>
      <c r="I166" s="43">
        <v>23</v>
      </c>
      <c r="J166" s="43">
        <v>116</v>
      </c>
      <c r="K166" s="44" t="s">
        <v>46</v>
      </c>
      <c r="L166" s="43">
        <v>1.58</v>
      </c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740</v>
      </c>
      <c r="G173" s="19">
        <f t="shared" ref="G173:J173" si="64">SUM(G161:G172)</f>
        <v>18</v>
      </c>
      <c r="H173" s="19">
        <f t="shared" si="64"/>
        <v>19</v>
      </c>
      <c r="I173" s="19">
        <f t="shared" si="64"/>
        <v>83</v>
      </c>
      <c r="J173" s="19">
        <f t="shared" si="64"/>
        <v>715</v>
      </c>
      <c r="K173" s="25"/>
      <c r="L173" s="19">
        <f t="shared" ref="L173" si="65">SUM(L161:L172)</f>
        <v>92.179999999999993</v>
      </c>
    </row>
    <row r="174" spans="1:12" ht="15.75" thickBot="1" x14ac:dyDescent="0.25">
      <c r="A174" s="33">
        <f>A150</f>
        <v>2</v>
      </c>
      <c r="B174" s="33">
        <f>B150</f>
        <v>2</v>
      </c>
      <c r="C174" s="55" t="s">
        <v>4</v>
      </c>
      <c r="D174" s="56"/>
      <c r="E174" s="31"/>
      <c r="F174" s="32">
        <f>F160+F173</f>
        <v>1280</v>
      </c>
      <c r="G174" s="32">
        <f t="shared" ref="G174" si="66">G160+G173</f>
        <v>37</v>
      </c>
      <c r="H174" s="32">
        <f t="shared" ref="H174" si="67">H160+H173</f>
        <v>36</v>
      </c>
      <c r="I174" s="32">
        <f t="shared" ref="I174" si="68">I160+I173</f>
        <v>151</v>
      </c>
      <c r="J174" s="32">
        <f t="shared" ref="J174:L174" si="69">J160+J173</f>
        <v>1232</v>
      </c>
      <c r="K174" s="32"/>
      <c r="L174" s="32">
        <f t="shared" si="69"/>
        <v>153.63</v>
      </c>
    </row>
    <row r="175" spans="1:12" ht="25.5" x14ac:dyDescent="0.25">
      <c r="A175" s="20">
        <v>2</v>
      </c>
      <c r="B175" s="21">
        <v>3</v>
      </c>
      <c r="C175" s="22" t="s">
        <v>20</v>
      </c>
      <c r="D175" s="5" t="s">
        <v>21</v>
      </c>
      <c r="E175" s="42" t="s">
        <v>61</v>
      </c>
      <c r="F175" s="40">
        <v>300</v>
      </c>
      <c r="G175" s="40">
        <v>13</v>
      </c>
      <c r="H175" s="40">
        <v>15</v>
      </c>
      <c r="I175" s="40">
        <v>27</v>
      </c>
      <c r="J175" s="40">
        <v>326</v>
      </c>
      <c r="K175" s="41" t="s">
        <v>60</v>
      </c>
      <c r="L175" s="40">
        <v>47.81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25.5" x14ac:dyDescent="0.25">
      <c r="A177" s="23"/>
      <c r="B177" s="15"/>
      <c r="C177" s="11"/>
      <c r="D177" s="7" t="s">
        <v>22</v>
      </c>
      <c r="E177" s="42" t="s">
        <v>71</v>
      </c>
      <c r="F177" s="43">
        <v>200</v>
      </c>
      <c r="G177" s="43">
        <v>1</v>
      </c>
      <c r="H177" s="43">
        <v>0</v>
      </c>
      <c r="I177" s="43">
        <v>23</v>
      </c>
      <c r="J177" s="43">
        <v>93</v>
      </c>
      <c r="K177" s="44" t="s">
        <v>72</v>
      </c>
      <c r="L177" s="43">
        <v>12.06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45</v>
      </c>
      <c r="F178" s="43">
        <v>40</v>
      </c>
      <c r="G178" s="43">
        <v>5</v>
      </c>
      <c r="H178" s="43">
        <v>1</v>
      </c>
      <c r="I178" s="43">
        <v>23</v>
      </c>
      <c r="J178" s="43">
        <v>116</v>
      </c>
      <c r="K178" s="44" t="s">
        <v>46</v>
      </c>
      <c r="L178" s="43">
        <v>1.58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540</v>
      </c>
      <c r="G184" s="19">
        <f t="shared" ref="G184:J184" si="70">SUM(G175:G183)</f>
        <v>19</v>
      </c>
      <c r="H184" s="19">
        <f t="shared" si="70"/>
        <v>16</v>
      </c>
      <c r="I184" s="19">
        <f t="shared" si="70"/>
        <v>73</v>
      </c>
      <c r="J184" s="19">
        <f t="shared" si="70"/>
        <v>535</v>
      </c>
      <c r="K184" s="25"/>
      <c r="L184" s="19">
        <f t="shared" ref="L184" si="71">SUM(L175:L183)</f>
        <v>61.45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2</v>
      </c>
      <c r="H186" s="43">
        <v>7</v>
      </c>
      <c r="I186" s="43">
        <v>11</v>
      </c>
      <c r="J186" s="43">
        <v>131</v>
      </c>
      <c r="K186" s="44" t="s">
        <v>66</v>
      </c>
      <c r="L186" s="43">
        <v>29.33</v>
      </c>
    </row>
    <row r="187" spans="1:12" ht="25.5" x14ac:dyDescent="0.2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5</v>
      </c>
      <c r="H187" s="43">
        <v>3</v>
      </c>
      <c r="I187" s="43">
        <v>6</v>
      </c>
      <c r="J187" s="43">
        <v>161</v>
      </c>
      <c r="K187" s="44" t="s">
        <v>60</v>
      </c>
      <c r="L187" s="43">
        <v>27.41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200</v>
      </c>
      <c r="G188" s="43">
        <v>4</v>
      </c>
      <c r="H188" s="43">
        <v>5</v>
      </c>
      <c r="I188" s="43">
        <v>18</v>
      </c>
      <c r="J188" s="43">
        <v>213</v>
      </c>
      <c r="K188" s="44" t="s">
        <v>70</v>
      </c>
      <c r="L188" s="43">
        <v>21.8</v>
      </c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</v>
      </c>
      <c r="H189" s="43">
        <v>0</v>
      </c>
      <c r="I189" s="43">
        <v>23</v>
      </c>
      <c r="J189" s="43">
        <v>93</v>
      </c>
      <c r="K189" s="44" t="s">
        <v>46</v>
      </c>
      <c r="L189" s="43">
        <v>12.06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5</v>
      </c>
      <c r="H190" s="43">
        <v>1</v>
      </c>
      <c r="I190" s="43">
        <v>23</v>
      </c>
      <c r="J190" s="43">
        <v>116</v>
      </c>
      <c r="K190" s="44" t="s">
        <v>46</v>
      </c>
      <c r="L190" s="43">
        <v>1.58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17</v>
      </c>
      <c r="H196" s="19">
        <f t="shared" si="72"/>
        <v>16</v>
      </c>
      <c r="I196" s="19">
        <f t="shared" si="72"/>
        <v>81</v>
      </c>
      <c r="J196" s="19">
        <f t="shared" si="72"/>
        <v>714</v>
      </c>
      <c r="K196" s="25"/>
      <c r="L196" s="19">
        <f t="shared" ref="L196" si="73">SUM(L185:L195)</f>
        <v>92.179999999999993</v>
      </c>
    </row>
    <row r="197" spans="1:12" ht="15.75" thickBot="1" x14ac:dyDescent="0.25">
      <c r="A197" s="29">
        <f>A175</f>
        <v>2</v>
      </c>
      <c r="B197" s="30">
        <f>B175</f>
        <v>3</v>
      </c>
      <c r="C197" s="55" t="s">
        <v>4</v>
      </c>
      <c r="D197" s="56"/>
      <c r="E197" s="31"/>
      <c r="F197" s="32">
        <f>F184+F196</f>
        <v>1280</v>
      </c>
      <c r="G197" s="32">
        <f t="shared" ref="G197" si="74">G184+G196</f>
        <v>36</v>
      </c>
      <c r="H197" s="32">
        <f t="shared" ref="H197" si="75">H184+H196</f>
        <v>32</v>
      </c>
      <c r="I197" s="32">
        <f t="shared" ref="I197" si="76">I184+I196</f>
        <v>154</v>
      </c>
      <c r="J197" s="32">
        <f t="shared" ref="J197:L197" si="77">J184+J196</f>
        <v>1249</v>
      </c>
      <c r="K197" s="32"/>
      <c r="L197" s="32">
        <f t="shared" si="77"/>
        <v>153.63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42" t="s">
        <v>96</v>
      </c>
      <c r="F198" s="40">
        <v>300</v>
      </c>
      <c r="G198" s="40">
        <v>11</v>
      </c>
      <c r="H198" s="40">
        <v>17</v>
      </c>
      <c r="I198" s="40">
        <v>26</v>
      </c>
      <c r="J198" s="40">
        <v>273</v>
      </c>
      <c r="K198" s="44" t="s">
        <v>70</v>
      </c>
      <c r="L198" s="40">
        <v>47.81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81</v>
      </c>
      <c r="F200" s="43">
        <v>200</v>
      </c>
      <c r="G200" s="43">
        <v>1</v>
      </c>
      <c r="H200" s="43">
        <v>0</v>
      </c>
      <c r="I200" s="43">
        <v>23</v>
      </c>
      <c r="J200" s="43">
        <v>93</v>
      </c>
      <c r="K200" s="44" t="s">
        <v>46</v>
      </c>
      <c r="L200" s="43">
        <v>12.06</v>
      </c>
    </row>
    <row r="201" spans="1:12" ht="15" x14ac:dyDescent="0.25">
      <c r="A201" s="23"/>
      <c r="B201" s="15"/>
      <c r="C201" s="11"/>
      <c r="D201" s="7" t="s">
        <v>23</v>
      </c>
      <c r="E201" s="42" t="s">
        <v>45</v>
      </c>
      <c r="F201" s="43">
        <v>40</v>
      </c>
      <c r="G201" s="43">
        <v>5</v>
      </c>
      <c r="H201" s="43">
        <v>1</v>
      </c>
      <c r="I201" s="43">
        <v>23</v>
      </c>
      <c r="J201" s="43">
        <v>116</v>
      </c>
      <c r="K201" s="44" t="s">
        <v>46</v>
      </c>
      <c r="L201" s="43">
        <v>1.58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540</v>
      </c>
      <c r="G207" s="19">
        <f t="shared" ref="G207:J207" si="78">SUM(G198:G206)</f>
        <v>17</v>
      </c>
      <c r="H207" s="19">
        <f t="shared" si="78"/>
        <v>18</v>
      </c>
      <c r="I207" s="19">
        <f t="shared" si="78"/>
        <v>72</v>
      </c>
      <c r="J207" s="19">
        <f t="shared" si="78"/>
        <v>482</v>
      </c>
      <c r="K207" s="25"/>
      <c r="L207" s="19">
        <f t="shared" ref="L207" si="79">SUM(L198:L206)</f>
        <v>61.45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25.5" x14ac:dyDescent="0.25">
      <c r="A209" s="23"/>
      <c r="B209" s="15"/>
      <c r="C209" s="11"/>
      <c r="D209" s="7" t="s">
        <v>27</v>
      </c>
      <c r="E209" s="42" t="s">
        <v>75</v>
      </c>
      <c r="F209" s="43">
        <v>200</v>
      </c>
      <c r="G209" s="43">
        <v>3</v>
      </c>
      <c r="H209" s="43">
        <v>5</v>
      </c>
      <c r="I209" s="43">
        <v>18</v>
      </c>
      <c r="J209" s="43">
        <v>117</v>
      </c>
      <c r="K209" s="44" t="s">
        <v>76</v>
      </c>
      <c r="L209" s="43">
        <v>29.33</v>
      </c>
    </row>
    <row r="210" spans="1:12" ht="25.5" x14ac:dyDescent="0.25">
      <c r="A210" s="23"/>
      <c r="B210" s="15"/>
      <c r="C210" s="11"/>
      <c r="D210" s="7" t="s">
        <v>28</v>
      </c>
      <c r="E210" s="42" t="s">
        <v>77</v>
      </c>
      <c r="F210" s="43">
        <v>100</v>
      </c>
      <c r="G210" s="43">
        <v>7</v>
      </c>
      <c r="H210" s="43">
        <v>9</v>
      </c>
      <c r="I210" s="43">
        <v>5</v>
      </c>
      <c r="J210" s="43">
        <v>154</v>
      </c>
      <c r="K210" s="44" t="s">
        <v>78</v>
      </c>
      <c r="L210" s="43">
        <v>27.41</v>
      </c>
    </row>
    <row r="211" spans="1:12" ht="25.5" x14ac:dyDescent="0.25">
      <c r="A211" s="23"/>
      <c r="B211" s="15"/>
      <c r="C211" s="11"/>
      <c r="D211" s="7" t="s">
        <v>29</v>
      </c>
      <c r="E211" s="42" t="s">
        <v>51</v>
      </c>
      <c r="F211" s="43">
        <v>200</v>
      </c>
      <c r="G211" s="43">
        <v>2</v>
      </c>
      <c r="H211" s="43">
        <v>2</v>
      </c>
      <c r="I211" s="43">
        <v>28</v>
      </c>
      <c r="J211" s="43">
        <v>213</v>
      </c>
      <c r="K211" s="44" t="s">
        <v>80</v>
      </c>
      <c r="L211" s="43">
        <v>21.8</v>
      </c>
    </row>
    <row r="212" spans="1:12" ht="25.5" x14ac:dyDescent="0.25">
      <c r="A212" s="23"/>
      <c r="B212" s="15"/>
      <c r="C212" s="11"/>
      <c r="D212" s="7" t="s">
        <v>30</v>
      </c>
      <c r="E212" s="42" t="s">
        <v>89</v>
      </c>
      <c r="F212" s="43">
        <v>200</v>
      </c>
      <c r="G212" s="43">
        <v>2</v>
      </c>
      <c r="H212" s="43">
        <v>2</v>
      </c>
      <c r="I212" s="43">
        <v>12</v>
      </c>
      <c r="J212" s="43">
        <v>107</v>
      </c>
      <c r="K212" s="44" t="s">
        <v>80</v>
      </c>
      <c r="L212" s="43">
        <v>12.06</v>
      </c>
    </row>
    <row r="213" spans="1:12" ht="15" x14ac:dyDescent="0.25">
      <c r="A213" s="23"/>
      <c r="B213" s="15"/>
      <c r="C213" s="11"/>
      <c r="D213" s="7" t="s">
        <v>31</v>
      </c>
      <c r="E213" s="42" t="s">
        <v>45</v>
      </c>
      <c r="F213" s="43">
        <v>40</v>
      </c>
      <c r="G213" s="43">
        <v>5</v>
      </c>
      <c r="H213" s="43">
        <v>1</v>
      </c>
      <c r="I213" s="43">
        <v>13</v>
      </c>
      <c r="J213" s="43">
        <v>116</v>
      </c>
      <c r="K213" s="44" t="s">
        <v>46</v>
      </c>
      <c r="L213" s="43">
        <v>1.58</v>
      </c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740</v>
      </c>
      <c r="G220" s="19">
        <f t="shared" ref="G220:J220" si="80">SUM(G208:G219)</f>
        <v>19</v>
      </c>
      <c r="H220" s="19">
        <f t="shared" si="80"/>
        <v>19</v>
      </c>
      <c r="I220" s="19">
        <f t="shared" si="80"/>
        <v>76</v>
      </c>
      <c r="J220" s="19">
        <f t="shared" si="80"/>
        <v>707</v>
      </c>
      <c r="K220" s="25"/>
      <c r="L220" s="19">
        <f t="shared" ref="L220" si="81">SUM(L208:L219)</f>
        <v>92.179999999999993</v>
      </c>
    </row>
    <row r="221" spans="1:12" ht="15" x14ac:dyDescent="0.2">
      <c r="A221" s="29">
        <f>A198</f>
        <v>2</v>
      </c>
      <c r="B221" s="30">
        <f>B198</f>
        <v>4</v>
      </c>
      <c r="C221" s="55" t="s">
        <v>4</v>
      </c>
      <c r="D221" s="56"/>
      <c r="E221" s="31"/>
      <c r="F221" s="32">
        <f>F207+F220</f>
        <v>1280</v>
      </c>
      <c r="G221" s="32">
        <f t="shared" ref="G221" si="82">G207+G220</f>
        <v>36</v>
      </c>
      <c r="H221" s="32">
        <f t="shared" ref="H221" si="83">H207+H220</f>
        <v>37</v>
      </c>
      <c r="I221" s="32">
        <f t="shared" ref="I221" si="84">I207+I220</f>
        <v>148</v>
      </c>
      <c r="J221" s="32">
        <f t="shared" ref="J221:L221" si="85">J207+J220</f>
        <v>1189</v>
      </c>
      <c r="K221" s="32"/>
      <c r="L221" s="32">
        <f t="shared" si="85"/>
        <v>153.63</v>
      </c>
    </row>
    <row r="222" spans="1:12" ht="25.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97</v>
      </c>
      <c r="F222" s="40">
        <v>300</v>
      </c>
      <c r="G222" s="40">
        <v>7</v>
      </c>
      <c r="H222" s="40">
        <v>14</v>
      </c>
      <c r="I222" s="40">
        <v>41</v>
      </c>
      <c r="J222" s="40">
        <v>293</v>
      </c>
      <c r="K222" s="41" t="s">
        <v>86</v>
      </c>
      <c r="L222" s="40">
        <v>47.81</v>
      </c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25.5" x14ac:dyDescent="0.25">
      <c r="A224" s="23"/>
      <c r="B224" s="15"/>
      <c r="C224" s="11"/>
      <c r="D224" s="7" t="s">
        <v>22</v>
      </c>
      <c r="E224" s="42" t="s">
        <v>89</v>
      </c>
      <c r="F224" s="43">
        <v>200</v>
      </c>
      <c r="G224" s="43">
        <v>5</v>
      </c>
      <c r="H224" s="43">
        <v>4</v>
      </c>
      <c r="I224" s="43">
        <v>12</v>
      </c>
      <c r="J224" s="43">
        <v>107</v>
      </c>
      <c r="K224" s="44" t="s">
        <v>80</v>
      </c>
      <c r="L224" s="43">
        <v>12.06</v>
      </c>
    </row>
    <row r="225" spans="1:12" ht="15" x14ac:dyDescent="0.25">
      <c r="A225" s="23"/>
      <c r="B225" s="15"/>
      <c r="C225" s="11"/>
      <c r="D225" s="7" t="s">
        <v>23</v>
      </c>
      <c r="E225" s="42" t="s">
        <v>45</v>
      </c>
      <c r="F225" s="43">
        <v>40</v>
      </c>
      <c r="G225" s="43">
        <v>5</v>
      </c>
      <c r="H225" s="43">
        <v>1</v>
      </c>
      <c r="I225" s="43">
        <v>23</v>
      </c>
      <c r="J225" s="43">
        <v>116</v>
      </c>
      <c r="K225" s="44" t="s">
        <v>46</v>
      </c>
      <c r="L225" s="43">
        <v>1.58</v>
      </c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17</v>
      </c>
      <c r="H231" s="19">
        <f t="shared" si="86"/>
        <v>19</v>
      </c>
      <c r="I231" s="19">
        <f t="shared" si="86"/>
        <v>76</v>
      </c>
      <c r="J231" s="19">
        <f t="shared" si="86"/>
        <v>516</v>
      </c>
      <c r="K231" s="25"/>
      <c r="L231" s="19">
        <f t="shared" ref="L231" si="87">SUM(L222:L230)</f>
        <v>61.45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98</v>
      </c>
      <c r="F232" s="43">
        <v>100</v>
      </c>
      <c r="G232" s="43">
        <v>1</v>
      </c>
      <c r="H232" s="43">
        <v>2</v>
      </c>
      <c r="I232" s="43">
        <v>9</v>
      </c>
      <c r="J232" s="43">
        <v>122</v>
      </c>
      <c r="K232" s="44" t="s">
        <v>46</v>
      </c>
      <c r="L232" s="43">
        <v>16.100000000000001</v>
      </c>
    </row>
    <row r="233" spans="1:12" ht="25.5" x14ac:dyDescent="0.25">
      <c r="A233" s="23"/>
      <c r="B233" s="15"/>
      <c r="C233" s="11"/>
      <c r="D233" s="7" t="s">
        <v>27</v>
      </c>
      <c r="E233" s="42" t="s">
        <v>99</v>
      </c>
      <c r="F233" s="43">
        <v>200</v>
      </c>
      <c r="G233" s="43">
        <v>4</v>
      </c>
      <c r="H233" s="43">
        <v>7</v>
      </c>
      <c r="I233" s="43">
        <v>11</v>
      </c>
      <c r="J233" s="43">
        <v>105</v>
      </c>
      <c r="K233" s="44" t="s">
        <v>84</v>
      </c>
      <c r="L233" s="43">
        <v>29.33</v>
      </c>
    </row>
    <row r="234" spans="1:12" ht="25.5" x14ac:dyDescent="0.25">
      <c r="A234" s="23"/>
      <c r="B234" s="15"/>
      <c r="C234" s="11"/>
      <c r="D234" s="7" t="s">
        <v>28</v>
      </c>
      <c r="E234" s="42" t="s">
        <v>100</v>
      </c>
      <c r="F234" s="43">
        <v>200</v>
      </c>
      <c r="G234" s="43">
        <v>7</v>
      </c>
      <c r="H234" s="43">
        <v>8</v>
      </c>
      <c r="I234" s="43">
        <v>15</v>
      </c>
      <c r="J234" s="43">
        <v>319</v>
      </c>
      <c r="K234" s="44" t="s">
        <v>101</v>
      </c>
      <c r="L234" s="43">
        <v>33.11</v>
      </c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25.5" x14ac:dyDescent="0.25">
      <c r="A236" s="23"/>
      <c r="B236" s="15"/>
      <c r="C236" s="11"/>
      <c r="D236" s="7" t="s">
        <v>30</v>
      </c>
      <c r="E236" s="42" t="s">
        <v>53</v>
      </c>
      <c r="F236" s="43">
        <v>200</v>
      </c>
      <c r="G236" s="43">
        <v>0</v>
      </c>
      <c r="H236" s="43">
        <v>0</v>
      </c>
      <c r="I236" s="43">
        <v>15</v>
      </c>
      <c r="J236" s="43">
        <v>59</v>
      </c>
      <c r="K236" s="44" t="s">
        <v>54</v>
      </c>
      <c r="L236" s="43">
        <v>12.06</v>
      </c>
    </row>
    <row r="237" spans="1:12" ht="15" x14ac:dyDescent="0.25">
      <c r="A237" s="23"/>
      <c r="B237" s="15"/>
      <c r="C237" s="11"/>
      <c r="D237" s="7" t="s">
        <v>31</v>
      </c>
      <c r="E237" s="42" t="s">
        <v>45</v>
      </c>
      <c r="F237" s="43">
        <v>40</v>
      </c>
      <c r="G237" s="43">
        <v>5</v>
      </c>
      <c r="H237" s="43">
        <v>1</v>
      </c>
      <c r="I237" s="43">
        <v>23</v>
      </c>
      <c r="J237" s="43">
        <v>116</v>
      </c>
      <c r="K237" s="44" t="s">
        <v>46</v>
      </c>
      <c r="L237" s="43">
        <v>1.58</v>
      </c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17</v>
      </c>
      <c r="H243" s="19">
        <f t="shared" si="88"/>
        <v>18</v>
      </c>
      <c r="I243" s="19">
        <f t="shared" si="88"/>
        <v>73</v>
      </c>
      <c r="J243" s="19">
        <f t="shared" si="88"/>
        <v>721</v>
      </c>
      <c r="K243" s="25"/>
      <c r="L243" s="19">
        <f t="shared" ref="L243" si="89">SUM(L232:L242)</f>
        <v>92.179999999999993</v>
      </c>
    </row>
    <row r="244" spans="1:12" ht="15.75" thickBot="1" x14ac:dyDescent="0.25">
      <c r="A244" s="29">
        <f>A222</f>
        <v>2</v>
      </c>
      <c r="B244" s="30">
        <f>B222</f>
        <v>5</v>
      </c>
      <c r="C244" s="55" t="s">
        <v>4</v>
      </c>
      <c r="D244" s="56"/>
      <c r="E244" s="31"/>
      <c r="F244" s="32">
        <f>F231+F243</f>
        <v>1280</v>
      </c>
      <c r="G244" s="32">
        <f t="shared" ref="G244" si="90">G231+G243</f>
        <v>34</v>
      </c>
      <c r="H244" s="32">
        <f t="shared" ref="H244" si="91">H231+H243</f>
        <v>37</v>
      </c>
      <c r="I244" s="32">
        <f t="shared" ref="I244" si="92">I231+I243</f>
        <v>149</v>
      </c>
      <c r="J244" s="32">
        <f t="shared" ref="J244:L244" si="93">J231+J243</f>
        <v>1237</v>
      </c>
      <c r="K244" s="32"/>
      <c r="L244" s="32">
        <f t="shared" si="93"/>
        <v>153.63</v>
      </c>
    </row>
    <row r="245" spans="1:12" ht="25.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102</v>
      </c>
      <c r="F245" s="40">
        <v>300</v>
      </c>
      <c r="G245" s="40">
        <v>11</v>
      </c>
      <c r="H245" s="40">
        <v>17</v>
      </c>
      <c r="I245" s="40">
        <v>45</v>
      </c>
      <c r="J245" s="40">
        <v>320</v>
      </c>
      <c r="K245" s="41" t="s">
        <v>103</v>
      </c>
      <c r="L245" s="40">
        <v>47.81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63</v>
      </c>
      <c r="F247" s="43">
        <v>200</v>
      </c>
      <c r="G247" s="43">
        <v>0</v>
      </c>
      <c r="H247" s="43">
        <v>0</v>
      </c>
      <c r="I247" s="43">
        <v>14</v>
      </c>
      <c r="J247" s="43">
        <v>92</v>
      </c>
      <c r="K247" s="44">
        <v>883</v>
      </c>
      <c r="L247" s="43">
        <v>12.06</v>
      </c>
    </row>
    <row r="248" spans="1:12" ht="15" x14ac:dyDescent="0.25">
      <c r="A248" s="23"/>
      <c r="B248" s="15"/>
      <c r="C248" s="11"/>
      <c r="D248" s="7" t="s">
        <v>23</v>
      </c>
      <c r="E248" s="42" t="s">
        <v>45</v>
      </c>
      <c r="F248" s="43">
        <v>40</v>
      </c>
      <c r="G248" s="43">
        <v>5</v>
      </c>
      <c r="H248" s="43">
        <v>1</v>
      </c>
      <c r="I248" s="43">
        <v>23</v>
      </c>
      <c r="J248" s="43">
        <v>116</v>
      </c>
      <c r="K248" s="44" t="s">
        <v>46</v>
      </c>
      <c r="L248" s="43">
        <v>1.58</v>
      </c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540</v>
      </c>
      <c r="G254" s="19">
        <f>SUM(G245:G253)</f>
        <v>16</v>
      </c>
      <c r="H254" s="19">
        <f>SUM(H245:H253)</f>
        <v>18</v>
      </c>
      <c r="I254" s="19">
        <f>SUM(I245:I253)</f>
        <v>82</v>
      </c>
      <c r="J254" s="19">
        <f>SUM(J245:J253)</f>
        <v>528</v>
      </c>
      <c r="K254" s="25"/>
      <c r="L254" s="19">
        <f t="shared" ref="L254" si="94">SUM(L245:L253)</f>
        <v>61.45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25.5" x14ac:dyDescent="0.25">
      <c r="A256" s="23"/>
      <c r="B256" s="15"/>
      <c r="C256" s="11"/>
      <c r="D256" s="7" t="s">
        <v>27</v>
      </c>
      <c r="E256" s="42" t="s">
        <v>104</v>
      </c>
      <c r="F256" s="43">
        <v>200</v>
      </c>
      <c r="G256" s="43">
        <v>2</v>
      </c>
      <c r="H256" s="43">
        <v>4</v>
      </c>
      <c r="I256" s="43">
        <v>13</v>
      </c>
      <c r="J256" s="43">
        <v>18</v>
      </c>
      <c r="K256" s="44" t="s">
        <v>92</v>
      </c>
      <c r="L256" s="43">
        <v>33.6</v>
      </c>
    </row>
    <row r="257" spans="1:12" ht="15" x14ac:dyDescent="0.25">
      <c r="A257" s="23"/>
      <c r="B257" s="15"/>
      <c r="C257" s="11"/>
      <c r="D257" s="7" t="s">
        <v>28</v>
      </c>
      <c r="E257" s="42" t="s">
        <v>49</v>
      </c>
      <c r="F257" s="43">
        <v>150</v>
      </c>
      <c r="G257" s="43">
        <v>4</v>
      </c>
      <c r="H257" s="43">
        <v>6</v>
      </c>
      <c r="I257" s="43">
        <v>9</v>
      </c>
      <c r="J257" s="43">
        <v>349</v>
      </c>
      <c r="K257" s="44" t="s">
        <v>56</v>
      </c>
      <c r="L257" s="43">
        <v>23.36</v>
      </c>
    </row>
    <row r="258" spans="1:12" ht="15" x14ac:dyDescent="0.25">
      <c r="A258" s="23"/>
      <c r="B258" s="15"/>
      <c r="C258" s="11"/>
      <c r="D258" s="7" t="s">
        <v>29</v>
      </c>
      <c r="E258" s="42" t="s">
        <v>51</v>
      </c>
      <c r="F258" s="43">
        <v>150</v>
      </c>
      <c r="G258" s="43">
        <v>7</v>
      </c>
      <c r="H258" s="43">
        <v>6</v>
      </c>
      <c r="I258" s="43">
        <v>14</v>
      </c>
      <c r="J258" s="43">
        <v>158</v>
      </c>
      <c r="K258" s="44" t="s">
        <v>52</v>
      </c>
      <c r="L258" s="43">
        <v>21.58</v>
      </c>
    </row>
    <row r="259" spans="1:12" ht="25.5" x14ac:dyDescent="0.25">
      <c r="A259" s="23"/>
      <c r="B259" s="15"/>
      <c r="C259" s="11"/>
      <c r="D259" s="7" t="s">
        <v>30</v>
      </c>
      <c r="E259" s="42" t="s">
        <v>71</v>
      </c>
      <c r="F259" s="43">
        <v>200</v>
      </c>
      <c r="G259" s="43">
        <v>1</v>
      </c>
      <c r="H259" s="43">
        <v>0</v>
      </c>
      <c r="I259" s="43">
        <v>23</v>
      </c>
      <c r="J259" s="43">
        <v>93</v>
      </c>
      <c r="K259" s="44" t="s">
        <v>74</v>
      </c>
      <c r="L259" s="43">
        <v>12.06</v>
      </c>
    </row>
    <row r="260" spans="1:12" ht="15" x14ac:dyDescent="0.25">
      <c r="A260" s="23"/>
      <c r="B260" s="15"/>
      <c r="C260" s="11"/>
      <c r="D260" s="7" t="s">
        <v>31</v>
      </c>
      <c r="E260" s="42" t="s">
        <v>45</v>
      </c>
      <c r="F260" s="43">
        <v>40</v>
      </c>
      <c r="G260" s="43">
        <v>5</v>
      </c>
      <c r="H260" s="43">
        <v>1</v>
      </c>
      <c r="I260" s="43">
        <v>23</v>
      </c>
      <c r="J260" s="43">
        <v>116</v>
      </c>
      <c r="K260" s="44" t="s">
        <v>46</v>
      </c>
      <c r="L260" s="43">
        <v>1.58</v>
      </c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5">SUM(G255:G266)</f>
        <v>19</v>
      </c>
      <c r="H267" s="19">
        <f t="shared" si="95"/>
        <v>17</v>
      </c>
      <c r="I267" s="19">
        <f t="shared" si="95"/>
        <v>82</v>
      </c>
      <c r="J267" s="19">
        <f t="shared" si="95"/>
        <v>734</v>
      </c>
      <c r="K267" s="25"/>
      <c r="L267" s="19">
        <f t="shared" ref="L267" si="96">SUM(L255:L266)</f>
        <v>92.179999999999993</v>
      </c>
    </row>
    <row r="268" spans="1:12" ht="15.75" thickBot="1" x14ac:dyDescent="0.25">
      <c r="A268" s="29">
        <f>A245</f>
        <v>3</v>
      </c>
      <c r="B268" s="30">
        <f>B245</f>
        <v>1</v>
      </c>
      <c r="C268" s="55" t="s">
        <v>4</v>
      </c>
      <c r="D268" s="56"/>
      <c r="E268" s="31"/>
      <c r="F268" s="32">
        <f>F254+F267</f>
        <v>1280</v>
      </c>
      <c r="G268" s="32">
        <f t="shared" ref="G268:J268" si="97">G254+G267</f>
        <v>35</v>
      </c>
      <c r="H268" s="32">
        <f t="shared" si="97"/>
        <v>35</v>
      </c>
      <c r="I268" s="32">
        <f t="shared" si="97"/>
        <v>164</v>
      </c>
      <c r="J268" s="32">
        <f t="shared" si="97"/>
        <v>1262</v>
      </c>
      <c r="K268" s="32"/>
      <c r="L268" s="32">
        <f t="shared" ref="L268" si="98">L254+L267</f>
        <v>153.63</v>
      </c>
    </row>
    <row r="269" spans="1:12" ht="25.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105</v>
      </c>
      <c r="F269" s="40">
        <v>300</v>
      </c>
      <c r="G269" s="40">
        <v>11</v>
      </c>
      <c r="H269" s="40">
        <v>17</v>
      </c>
      <c r="I269" s="40">
        <v>29</v>
      </c>
      <c r="J269" s="40">
        <v>349</v>
      </c>
      <c r="K269" s="52" t="s">
        <v>56</v>
      </c>
      <c r="L269" s="40">
        <v>47.81</v>
      </c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25.5" x14ac:dyDescent="0.25">
      <c r="A271" s="14"/>
      <c r="B271" s="15"/>
      <c r="C271" s="11"/>
      <c r="D271" s="7" t="s">
        <v>22</v>
      </c>
      <c r="E271" s="42" t="s">
        <v>71</v>
      </c>
      <c r="F271" s="43">
        <v>200</v>
      </c>
      <c r="G271" s="43">
        <v>1</v>
      </c>
      <c r="H271" s="43">
        <v>0</v>
      </c>
      <c r="I271" s="43">
        <v>23</v>
      </c>
      <c r="J271" s="43">
        <v>93</v>
      </c>
      <c r="K271" s="44" t="s">
        <v>74</v>
      </c>
      <c r="L271" s="43">
        <v>12.06</v>
      </c>
    </row>
    <row r="272" spans="1:12" ht="15" x14ac:dyDescent="0.25">
      <c r="A272" s="14"/>
      <c r="B272" s="15"/>
      <c r="C272" s="11"/>
      <c r="D272" s="7" t="s">
        <v>23</v>
      </c>
      <c r="E272" s="42" t="s">
        <v>45</v>
      </c>
      <c r="F272" s="43">
        <v>40</v>
      </c>
      <c r="G272" s="43">
        <v>5</v>
      </c>
      <c r="H272" s="43">
        <v>1</v>
      </c>
      <c r="I272" s="43">
        <v>23</v>
      </c>
      <c r="J272" s="43">
        <v>116</v>
      </c>
      <c r="K272" s="44" t="s">
        <v>46</v>
      </c>
      <c r="L272" s="43">
        <v>1.58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540</v>
      </c>
      <c r="G279" s="19">
        <f t="shared" ref="G279:J279" si="99">SUM(G269:G278)</f>
        <v>17</v>
      </c>
      <c r="H279" s="19">
        <f t="shared" si="99"/>
        <v>18</v>
      </c>
      <c r="I279" s="19">
        <f t="shared" si="99"/>
        <v>75</v>
      </c>
      <c r="J279" s="19">
        <f t="shared" si="99"/>
        <v>558</v>
      </c>
      <c r="K279" s="25"/>
      <c r="L279" s="19">
        <f t="shared" ref="L279" si="100">SUM(L269:L278)</f>
        <v>61.45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47</v>
      </c>
      <c r="F281" s="43">
        <v>200</v>
      </c>
      <c r="G281" s="43">
        <v>7</v>
      </c>
      <c r="H281" s="43">
        <v>4</v>
      </c>
      <c r="I281" s="43">
        <v>7</v>
      </c>
      <c r="J281" s="43">
        <v>131</v>
      </c>
      <c r="K281" s="53" t="s">
        <v>48</v>
      </c>
      <c r="L281" s="43">
        <v>29.33</v>
      </c>
    </row>
    <row r="282" spans="1:12" ht="25.5" x14ac:dyDescent="0.25">
      <c r="A282" s="14"/>
      <c r="B282" s="15"/>
      <c r="C282" s="11"/>
      <c r="D282" s="7" t="s">
        <v>28</v>
      </c>
      <c r="E282" s="51" t="s">
        <v>59</v>
      </c>
      <c r="F282" s="43">
        <v>100</v>
      </c>
      <c r="G282" s="43">
        <v>5</v>
      </c>
      <c r="H282" s="43">
        <v>6</v>
      </c>
      <c r="I282" s="43">
        <v>11</v>
      </c>
      <c r="J282" s="43">
        <v>326</v>
      </c>
      <c r="K282" s="53" t="s">
        <v>60</v>
      </c>
      <c r="L282" s="43">
        <v>26.24</v>
      </c>
    </row>
    <row r="283" spans="1:12" ht="15" x14ac:dyDescent="0.25">
      <c r="A283" s="14"/>
      <c r="B283" s="15"/>
      <c r="C283" s="11"/>
      <c r="D283" s="7" t="s">
        <v>29</v>
      </c>
      <c r="E283" s="51" t="s">
        <v>87</v>
      </c>
      <c r="F283" s="43">
        <v>200</v>
      </c>
      <c r="G283" s="43">
        <v>1</v>
      </c>
      <c r="H283" s="43">
        <v>5</v>
      </c>
      <c r="I283" s="43">
        <v>27</v>
      </c>
      <c r="J283" s="43">
        <v>93</v>
      </c>
      <c r="K283" s="53" t="s">
        <v>88</v>
      </c>
      <c r="L283" s="43">
        <v>23.36</v>
      </c>
    </row>
    <row r="284" spans="1:12" ht="15" x14ac:dyDescent="0.25">
      <c r="A284" s="14"/>
      <c r="B284" s="15"/>
      <c r="C284" s="11"/>
      <c r="D284" s="7" t="s">
        <v>30</v>
      </c>
      <c r="E284" s="51" t="s">
        <v>81</v>
      </c>
      <c r="F284" s="43">
        <v>200</v>
      </c>
      <c r="G284" s="43">
        <v>1</v>
      </c>
      <c r="H284" s="43">
        <v>0</v>
      </c>
      <c r="I284" s="43">
        <v>13</v>
      </c>
      <c r="J284" s="43">
        <v>106</v>
      </c>
      <c r="K284" s="53" t="s">
        <v>46</v>
      </c>
      <c r="L284" s="43">
        <v>11.67</v>
      </c>
    </row>
    <row r="285" spans="1:12" ht="15" x14ac:dyDescent="0.25">
      <c r="A285" s="14"/>
      <c r="B285" s="15"/>
      <c r="C285" s="11"/>
      <c r="D285" s="7" t="s">
        <v>31</v>
      </c>
      <c r="E285" s="42" t="s">
        <v>45</v>
      </c>
      <c r="F285" s="43">
        <v>40</v>
      </c>
      <c r="G285" s="43">
        <v>5</v>
      </c>
      <c r="H285" s="43">
        <v>1</v>
      </c>
      <c r="I285" s="43">
        <v>23</v>
      </c>
      <c r="J285" s="43">
        <v>116</v>
      </c>
      <c r="K285" s="44" t="s">
        <v>46</v>
      </c>
      <c r="L285" s="43">
        <v>1.58</v>
      </c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101">SUM(G280:G291)</f>
        <v>19</v>
      </c>
      <c r="H292" s="19">
        <f t="shared" si="101"/>
        <v>16</v>
      </c>
      <c r="I292" s="19">
        <f t="shared" si="101"/>
        <v>81</v>
      </c>
      <c r="J292" s="19">
        <f t="shared" si="101"/>
        <v>772</v>
      </c>
      <c r="K292" s="25"/>
      <c r="L292" s="19">
        <f t="shared" ref="L292" si="102">SUM(L280:L291)</f>
        <v>92.179999999999993</v>
      </c>
    </row>
    <row r="293" spans="1:12" ht="15.75" thickBot="1" x14ac:dyDescent="0.25">
      <c r="A293" s="33">
        <f>A269</f>
        <v>3</v>
      </c>
      <c r="B293" s="33">
        <f>B269</f>
        <v>2</v>
      </c>
      <c r="C293" s="55" t="s">
        <v>4</v>
      </c>
      <c r="D293" s="56"/>
      <c r="E293" s="31"/>
      <c r="F293" s="32">
        <f>F279+F292</f>
        <v>1280</v>
      </c>
      <c r="G293" s="32">
        <f t="shared" ref="G293:J293" si="103">G279+G292</f>
        <v>36</v>
      </c>
      <c r="H293" s="32">
        <f t="shared" si="103"/>
        <v>34</v>
      </c>
      <c r="I293" s="32">
        <f t="shared" si="103"/>
        <v>156</v>
      </c>
      <c r="J293" s="32">
        <f t="shared" si="103"/>
        <v>1330</v>
      </c>
      <c r="K293" s="32"/>
      <c r="L293" s="32">
        <f t="shared" ref="L293" si="104">L279+L292</f>
        <v>153.63</v>
      </c>
    </row>
    <row r="294" spans="1:12" ht="25.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106</v>
      </c>
      <c r="F294" s="40">
        <v>300</v>
      </c>
      <c r="G294" s="40">
        <v>12</v>
      </c>
      <c r="H294" s="40">
        <v>17</v>
      </c>
      <c r="I294" s="40">
        <v>27</v>
      </c>
      <c r="J294" s="40">
        <v>248</v>
      </c>
      <c r="K294" s="52" t="s">
        <v>60</v>
      </c>
      <c r="L294" s="40">
        <v>48.2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81</v>
      </c>
      <c r="F296" s="43">
        <v>200</v>
      </c>
      <c r="G296" s="43">
        <v>1</v>
      </c>
      <c r="H296" s="43">
        <v>0</v>
      </c>
      <c r="I296" s="43">
        <v>26</v>
      </c>
      <c r="J296" s="43">
        <v>106</v>
      </c>
      <c r="K296" s="53" t="s">
        <v>46</v>
      </c>
      <c r="L296" s="43">
        <v>11.67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45</v>
      </c>
      <c r="F297" s="43">
        <v>40</v>
      </c>
      <c r="G297" s="43">
        <v>5</v>
      </c>
      <c r="H297" s="43">
        <v>1</v>
      </c>
      <c r="I297" s="43">
        <v>23</v>
      </c>
      <c r="J297" s="43">
        <v>116</v>
      </c>
      <c r="K297" s="44" t="s">
        <v>46</v>
      </c>
      <c r="L297" s="43">
        <v>1.58</v>
      </c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18</v>
      </c>
      <c r="H303" s="19">
        <f t="shared" si="105"/>
        <v>18</v>
      </c>
      <c r="I303" s="19">
        <f t="shared" si="105"/>
        <v>76</v>
      </c>
      <c r="J303" s="19">
        <f t="shared" si="105"/>
        <v>470</v>
      </c>
      <c r="K303" s="25"/>
      <c r="L303" s="19">
        <f t="shared" ref="L303" si="106">SUM(L294:L302)</f>
        <v>61.45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25.5" x14ac:dyDescent="0.25">
      <c r="A305" s="23"/>
      <c r="B305" s="15"/>
      <c r="C305" s="11"/>
      <c r="D305" s="7" t="s">
        <v>27</v>
      </c>
      <c r="E305" s="42" t="s">
        <v>65</v>
      </c>
      <c r="F305" s="43">
        <v>200</v>
      </c>
      <c r="G305" s="43">
        <v>3</v>
      </c>
      <c r="H305" s="43">
        <v>4</v>
      </c>
      <c r="I305" s="43">
        <v>7</v>
      </c>
      <c r="J305" s="43">
        <v>131</v>
      </c>
      <c r="K305" s="53" t="s">
        <v>66</v>
      </c>
      <c r="L305" s="43">
        <v>26.86</v>
      </c>
    </row>
    <row r="306" spans="1:12" ht="25.5" x14ac:dyDescent="0.25">
      <c r="A306" s="23"/>
      <c r="B306" s="15"/>
      <c r="C306" s="11"/>
      <c r="D306" s="7" t="s">
        <v>28</v>
      </c>
      <c r="E306" s="51" t="s">
        <v>107</v>
      </c>
      <c r="F306" s="43">
        <v>100</v>
      </c>
      <c r="G306" s="43">
        <v>4</v>
      </c>
      <c r="H306" s="43">
        <v>6</v>
      </c>
      <c r="I306" s="43">
        <v>9</v>
      </c>
      <c r="J306" s="43">
        <v>249</v>
      </c>
      <c r="K306" s="53" t="s">
        <v>60</v>
      </c>
      <c r="L306" s="43">
        <v>30.27</v>
      </c>
    </row>
    <row r="307" spans="1:12" ht="15" x14ac:dyDescent="0.25">
      <c r="A307" s="23"/>
      <c r="B307" s="15"/>
      <c r="C307" s="11"/>
      <c r="D307" s="7" t="s">
        <v>29</v>
      </c>
      <c r="E307" s="51" t="s">
        <v>69</v>
      </c>
      <c r="F307" s="43">
        <v>200</v>
      </c>
      <c r="G307" s="43">
        <v>2</v>
      </c>
      <c r="H307" s="43">
        <v>5</v>
      </c>
      <c r="I307" s="43">
        <v>25</v>
      </c>
      <c r="J307" s="43">
        <v>103</v>
      </c>
      <c r="K307" s="53" t="s">
        <v>70</v>
      </c>
      <c r="L307" s="43">
        <v>21.8</v>
      </c>
    </row>
    <row r="308" spans="1:12" ht="25.5" x14ac:dyDescent="0.25">
      <c r="A308" s="23"/>
      <c r="B308" s="15"/>
      <c r="C308" s="11"/>
      <c r="D308" s="7" t="s">
        <v>30</v>
      </c>
      <c r="E308" s="51" t="s">
        <v>43</v>
      </c>
      <c r="F308" s="43">
        <v>200</v>
      </c>
      <c r="G308" s="43">
        <v>3</v>
      </c>
      <c r="H308" s="43">
        <v>2</v>
      </c>
      <c r="I308" s="43">
        <v>12</v>
      </c>
      <c r="J308" s="43">
        <v>107</v>
      </c>
      <c r="K308" s="53" t="s">
        <v>91</v>
      </c>
      <c r="L308" s="43">
        <v>11.67</v>
      </c>
    </row>
    <row r="309" spans="1:12" ht="15" x14ac:dyDescent="0.25">
      <c r="A309" s="23"/>
      <c r="B309" s="15"/>
      <c r="C309" s="11"/>
      <c r="D309" s="7" t="s">
        <v>31</v>
      </c>
      <c r="E309" s="42" t="s">
        <v>45</v>
      </c>
      <c r="F309" s="43">
        <v>40</v>
      </c>
      <c r="G309" s="43">
        <v>5</v>
      </c>
      <c r="H309" s="43">
        <v>1</v>
      </c>
      <c r="I309" s="43">
        <v>23</v>
      </c>
      <c r="J309" s="43">
        <v>116</v>
      </c>
      <c r="K309" s="44" t="s">
        <v>46</v>
      </c>
      <c r="L309" s="43">
        <v>1.58</v>
      </c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7">SUM(G304:G315)</f>
        <v>17</v>
      </c>
      <c r="H316" s="19">
        <f t="shared" si="107"/>
        <v>18</v>
      </c>
      <c r="I316" s="19">
        <f t="shared" si="107"/>
        <v>76</v>
      </c>
      <c r="J316" s="19">
        <f t="shared" si="107"/>
        <v>706</v>
      </c>
      <c r="K316" s="25"/>
      <c r="L316" s="19">
        <f t="shared" ref="L316" si="108">SUM(L304:L315)</f>
        <v>92.179999999999993</v>
      </c>
    </row>
    <row r="317" spans="1:12" ht="15.75" thickBot="1" x14ac:dyDescent="0.25">
      <c r="A317" s="29">
        <f>A294</f>
        <v>3</v>
      </c>
      <c r="B317" s="30">
        <f>B294</f>
        <v>3</v>
      </c>
      <c r="C317" s="55" t="s">
        <v>4</v>
      </c>
      <c r="D317" s="56"/>
      <c r="E317" s="31"/>
      <c r="F317" s="32">
        <f>F303+F316</f>
        <v>1280</v>
      </c>
      <c r="G317" s="32">
        <f t="shared" ref="G317:J317" si="109">G303+G316</f>
        <v>35</v>
      </c>
      <c r="H317" s="32">
        <f t="shared" si="109"/>
        <v>36</v>
      </c>
      <c r="I317" s="32">
        <f t="shared" si="109"/>
        <v>152</v>
      </c>
      <c r="J317" s="32">
        <f t="shared" si="109"/>
        <v>1176</v>
      </c>
      <c r="K317" s="32"/>
      <c r="L317" s="32">
        <f t="shared" ref="L317" si="110">L303+L316</f>
        <v>153.63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108</v>
      </c>
      <c r="F318" s="40">
        <v>300</v>
      </c>
      <c r="G318" s="40">
        <v>11</v>
      </c>
      <c r="H318" s="40">
        <v>13</v>
      </c>
      <c r="I318" s="40">
        <v>36</v>
      </c>
      <c r="J318" s="40">
        <v>293</v>
      </c>
      <c r="K318" s="52" t="s">
        <v>60</v>
      </c>
      <c r="L318" s="40">
        <v>48.2</v>
      </c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25.5" x14ac:dyDescent="0.25">
      <c r="A320" s="23"/>
      <c r="B320" s="15"/>
      <c r="C320" s="11"/>
      <c r="D320" s="7" t="s">
        <v>22</v>
      </c>
      <c r="E320" s="51" t="s">
        <v>43</v>
      </c>
      <c r="F320" s="43">
        <v>200</v>
      </c>
      <c r="G320" s="43">
        <v>3</v>
      </c>
      <c r="H320" s="43">
        <v>2</v>
      </c>
      <c r="I320" s="43">
        <v>12</v>
      </c>
      <c r="J320" s="43">
        <v>107</v>
      </c>
      <c r="K320" s="53" t="s">
        <v>91</v>
      </c>
      <c r="L320" s="43">
        <v>11.67</v>
      </c>
    </row>
    <row r="321" spans="1:12" ht="15" x14ac:dyDescent="0.25">
      <c r="A321" s="23"/>
      <c r="B321" s="15"/>
      <c r="C321" s="11"/>
      <c r="D321" s="7" t="s">
        <v>23</v>
      </c>
      <c r="E321" s="42" t="s">
        <v>45</v>
      </c>
      <c r="F321" s="43">
        <v>40</v>
      </c>
      <c r="G321" s="43">
        <v>5</v>
      </c>
      <c r="H321" s="43">
        <v>1</v>
      </c>
      <c r="I321" s="43">
        <v>23</v>
      </c>
      <c r="J321" s="43">
        <v>116</v>
      </c>
      <c r="K321" s="44" t="s">
        <v>46</v>
      </c>
      <c r="L321" s="43">
        <v>1.58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540</v>
      </c>
      <c r="G328" s="19">
        <f t="shared" ref="G328:J328" si="111">SUM(G318:G327)</f>
        <v>19</v>
      </c>
      <c r="H328" s="19">
        <f t="shared" si="111"/>
        <v>16</v>
      </c>
      <c r="I328" s="19">
        <f t="shared" si="111"/>
        <v>71</v>
      </c>
      <c r="J328" s="19">
        <f t="shared" si="111"/>
        <v>516</v>
      </c>
      <c r="K328" s="25"/>
      <c r="L328" s="19">
        <f t="shared" ref="L328" si="112">SUM(L318:L327)</f>
        <v>61.45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25.5" x14ac:dyDescent="0.25">
      <c r="A330" s="23"/>
      <c r="B330" s="15"/>
      <c r="C330" s="11"/>
      <c r="D330" s="7" t="s">
        <v>27</v>
      </c>
      <c r="E330" s="51" t="s">
        <v>75</v>
      </c>
      <c r="F330" s="43">
        <v>200</v>
      </c>
      <c r="G330" s="43">
        <v>4</v>
      </c>
      <c r="H330" s="43">
        <v>7</v>
      </c>
      <c r="I330" s="43">
        <v>18</v>
      </c>
      <c r="J330" s="43">
        <v>105</v>
      </c>
      <c r="K330" s="53" t="s">
        <v>76</v>
      </c>
      <c r="L330" s="43">
        <v>29.33</v>
      </c>
    </row>
    <row r="331" spans="1:12" ht="25.5" x14ac:dyDescent="0.25">
      <c r="A331" s="23"/>
      <c r="B331" s="15"/>
      <c r="C331" s="11"/>
      <c r="D331" s="7" t="s">
        <v>28</v>
      </c>
      <c r="E331" s="51" t="s">
        <v>77</v>
      </c>
      <c r="F331" s="43">
        <v>100</v>
      </c>
      <c r="G331" s="43">
        <v>3</v>
      </c>
      <c r="H331" s="43">
        <v>4</v>
      </c>
      <c r="I331" s="43">
        <v>5</v>
      </c>
      <c r="J331" s="43">
        <v>154</v>
      </c>
      <c r="K331" s="53" t="s">
        <v>78</v>
      </c>
      <c r="L331" s="43">
        <v>27.41</v>
      </c>
    </row>
    <row r="332" spans="1:12" ht="25.5" x14ac:dyDescent="0.25">
      <c r="A332" s="23"/>
      <c r="B332" s="15"/>
      <c r="C332" s="11"/>
      <c r="D332" s="7" t="s">
        <v>29</v>
      </c>
      <c r="E332" s="51" t="s">
        <v>79</v>
      </c>
      <c r="F332" s="43">
        <v>200</v>
      </c>
      <c r="G332" s="43">
        <v>4</v>
      </c>
      <c r="H332" s="43">
        <v>5</v>
      </c>
      <c r="I332" s="43">
        <v>18</v>
      </c>
      <c r="J332" s="43">
        <v>293</v>
      </c>
      <c r="K332" s="53" t="s">
        <v>80</v>
      </c>
      <c r="L332" s="43">
        <v>21.8</v>
      </c>
    </row>
    <row r="333" spans="1:12" ht="15" x14ac:dyDescent="0.25">
      <c r="A333" s="23"/>
      <c r="B333" s="15"/>
      <c r="C333" s="11"/>
      <c r="D333" s="7" t="s">
        <v>30</v>
      </c>
      <c r="E333" s="51" t="s">
        <v>63</v>
      </c>
      <c r="F333" s="43">
        <v>200</v>
      </c>
      <c r="G333" s="43">
        <v>0</v>
      </c>
      <c r="H333" s="43">
        <v>0</v>
      </c>
      <c r="I333" s="43">
        <v>14</v>
      </c>
      <c r="J333" s="43">
        <v>92</v>
      </c>
      <c r="K333" s="44">
        <v>883</v>
      </c>
      <c r="L333" s="43">
        <v>12.06</v>
      </c>
    </row>
    <row r="334" spans="1:12" ht="15" x14ac:dyDescent="0.25">
      <c r="A334" s="23"/>
      <c r="B334" s="15"/>
      <c r="C334" s="11"/>
      <c r="D334" s="7" t="s">
        <v>31</v>
      </c>
      <c r="E334" s="42" t="s">
        <v>45</v>
      </c>
      <c r="F334" s="43">
        <v>40</v>
      </c>
      <c r="G334" s="43">
        <v>5</v>
      </c>
      <c r="H334" s="43">
        <v>1</v>
      </c>
      <c r="I334" s="43">
        <v>23</v>
      </c>
      <c r="J334" s="43">
        <v>116</v>
      </c>
      <c r="K334" s="44" t="s">
        <v>46</v>
      </c>
      <c r="L334" s="43">
        <v>1.58</v>
      </c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740</v>
      </c>
      <c r="G341" s="19">
        <f t="shared" ref="G341:J341" si="113">SUM(G329:G340)</f>
        <v>16</v>
      </c>
      <c r="H341" s="19">
        <f t="shared" si="113"/>
        <v>17</v>
      </c>
      <c r="I341" s="19">
        <f t="shared" si="113"/>
        <v>78</v>
      </c>
      <c r="J341" s="19">
        <f t="shared" si="113"/>
        <v>760</v>
      </c>
      <c r="K341" s="25"/>
      <c r="L341" s="19">
        <f t="shared" ref="L341" si="114">SUM(L329:L340)</f>
        <v>92.179999999999993</v>
      </c>
    </row>
    <row r="342" spans="1:12" ht="15.75" thickBot="1" x14ac:dyDescent="0.25">
      <c r="A342" s="29">
        <f>A318</f>
        <v>3</v>
      </c>
      <c r="B342" s="30">
        <f>B318</f>
        <v>4</v>
      </c>
      <c r="C342" s="55" t="s">
        <v>4</v>
      </c>
      <c r="D342" s="56"/>
      <c r="E342" s="31"/>
      <c r="F342" s="32">
        <f>F328+F341</f>
        <v>1280</v>
      </c>
      <c r="G342" s="32">
        <f t="shared" ref="G342:J342" si="115">G328+G341</f>
        <v>35</v>
      </c>
      <c r="H342" s="32">
        <f t="shared" si="115"/>
        <v>33</v>
      </c>
      <c r="I342" s="32">
        <f t="shared" si="115"/>
        <v>149</v>
      </c>
      <c r="J342" s="32">
        <f t="shared" si="115"/>
        <v>1276</v>
      </c>
      <c r="K342" s="32"/>
      <c r="L342" s="32">
        <f t="shared" ref="L342" si="116">L328+L341</f>
        <v>153.63</v>
      </c>
    </row>
    <row r="343" spans="1:12" ht="25.5" x14ac:dyDescent="0.25">
      <c r="A343" s="20">
        <v>3</v>
      </c>
      <c r="B343" s="21">
        <v>5</v>
      </c>
      <c r="C343" s="22" t="s">
        <v>20</v>
      </c>
      <c r="D343" s="5" t="s">
        <v>21</v>
      </c>
      <c r="E343" s="54" t="s">
        <v>100</v>
      </c>
      <c r="F343" s="40">
        <v>300</v>
      </c>
      <c r="G343" s="40">
        <v>12</v>
      </c>
      <c r="H343" s="40">
        <v>18</v>
      </c>
      <c r="I343" s="40">
        <v>35</v>
      </c>
      <c r="J343" s="40">
        <v>319</v>
      </c>
      <c r="K343" s="52" t="s">
        <v>101</v>
      </c>
      <c r="L343" s="40">
        <v>47.81</v>
      </c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51" t="s">
        <v>63</v>
      </c>
      <c r="F345" s="43">
        <v>200</v>
      </c>
      <c r="G345" s="43">
        <v>0</v>
      </c>
      <c r="H345" s="43">
        <v>0</v>
      </c>
      <c r="I345" s="43">
        <v>14</v>
      </c>
      <c r="J345" s="43">
        <v>92</v>
      </c>
      <c r="K345" s="44">
        <v>883</v>
      </c>
      <c r="L345" s="43">
        <v>12.06</v>
      </c>
    </row>
    <row r="346" spans="1:12" ht="15" x14ac:dyDescent="0.25">
      <c r="A346" s="23"/>
      <c r="B346" s="15"/>
      <c r="C346" s="11"/>
      <c r="D346" s="7" t="s">
        <v>23</v>
      </c>
      <c r="E346" s="42" t="s">
        <v>45</v>
      </c>
      <c r="F346" s="43">
        <v>40</v>
      </c>
      <c r="G346" s="43">
        <v>5</v>
      </c>
      <c r="H346" s="43">
        <v>1</v>
      </c>
      <c r="I346" s="43">
        <v>23</v>
      </c>
      <c r="J346" s="43">
        <v>116</v>
      </c>
      <c r="K346" s="44" t="s">
        <v>46</v>
      </c>
      <c r="L346" s="43">
        <v>1.58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17</v>
      </c>
      <c r="H353" s="19">
        <f t="shared" si="117"/>
        <v>19</v>
      </c>
      <c r="I353" s="19">
        <f t="shared" si="117"/>
        <v>72</v>
      </c>
      <c r="J353" s="19">
        <f t="shared" si="117"/>
        <v>527</v>
      </c>
      <c r="K353" s="25"/>
      <c r="L353" s="19">
        <f t="shared" ref="L353" si="118">SUM(L343:L352)</f>
        <v>61.45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98</v>
      </c>
      <c r="F354" s="43">
        <v>100</v>
      </c>
      <c r="G354" s="43">
        <v>2</v>
      </c>
      <c r="H354" s="43">
        <v>1</v>
      </c>
      <c r="I354" s="43">
        <v>9</v>
      </c>
      <c r="J354" s="43">
        <v>122</v>
      </c>
      <c r="K354" s="53" t="s">
        <v>46</v>
      </c>
      <c r="L354" s="43">
        <v>17.350000000000001</v>
      </c>
    </row>
    <row r="355" spans="1:12" ht="25.5" x14ac:dyDescent="0.25">
      <c r="A355" s="23"/>
      <c r="B355" s="15"/>
      <c r="C355" s="11"/>
      <c r="D355" s="7" t="s">
        <v>27</v>
      </c>
      <c r="E355" s="51" t="s">
        <v>99</v>
      </c>
      <c r="F355" s="43">
        <v>200</v>
      </c>
      <c r="G355" s="43">
        <v>4</v>
      </c>
      <c r="H355" s="43">
        <v>7</v>
      </c>
      <c r="I355" s="43">
        <v>13</v>
      </c>
      <c r="J355" s="43">
        <v>153</v>
      </c>
      <c r="K355" s="53" t="s">
        <v>84</v>
      </c>
      <c r="L355" s="43">
        <v>19.53</v>
      </c>
    </row>
    <row r="356" spans="1:12" ht="25.5" x14ac:dyDescent="0.25">
      <c r="A356" s="23"/>
      <c r="B356" s="15"/>
      <c r="C356" s="11"/>
      <c r="D356" s="7" t="s">
        <v>28</v>
      </c>
      <c r="E356" s="51" t="s">
        <v>109</v>
      </c>
      <c r="F356" s="43">
        <v>100</v>
      </c>
      <c r="G356" s="43">
        <v>4</v>
      </c>
      <c r="H356" s="43">
        <v>3</v>
      </c>
      <c r="I356" s="43">
        <v>0</v>
      </c>
      <c r="J356" s="43">
        <v>181</v>
      </c>
      <c r="K356" s="53" t="s">
        <v>86</v>
      </c>
      <c r="L356" s="43">
        <v>20.27</v>
      </c>
    </row>
    <row r="357" spans="1:12" ht="15" x14ac:dyDescent="0.25">
      <c r="A357" s="23"/>
      <c r="B357" s="15"/>
      <c r="C357" s="11"/>
      <c r="D357" s="7" t="s">
        <v>29</v>
      </c>
      <c r="E357" s="51" t="s">
        <v>87</v>
      </c>
      <c r="F357" s="43">
        <v>150</v>
      </c>
      <c r="G357" s="43">
        <v>3</v>
      </c>
      <c r="H357" s="43">
        <v>5</v>
      </c>
      <c r="I357" s="43">
        <v>20</v>
      </c>
      <c r="J357" s="43">
        <v>113</v>
      </c>
      <c r="K357" s="53" t="s">
        <v>88</v>
      </c>
      <c r="L357" s="43">
        <v>21.39</v>
      </c>
    </row>
    <row r="358" spans="1:12" ht="25.5" x14ac:dyDescent="0.25">
      <c r="A358" s="23"/>
      <c r="B358" s="15"/>
      <c r="C358" s="11"/>
      <c r="D358" s="7" t="s">
        <v>30</v>
      </c>
      <c r="E358" s="51" t="s">
        <v>53</v>
      </c>
      <c r="F358" s="43">
        <v>200</v>
      </c>
      <c r="G358" s="43">
        <v>0</v>
      </c>
      <c r="H358" s="43">
        <v>0</v>
      </c>
      <c r="I358" s="43">
        <v>5</v>
      </c>
      <c r="J358" s="43">
        <v>59</v>
      </c>
      <c r="K358" s="53" t="s">
        <v>54</v>
      </c>
      <c r="L358" s="43">
        <v>12.06</v>
      </c>
    </row>
    <row r="359" spans="1:12" ht="15" x14ac:dyDescent="0.25">
      <c r="A359" s="23"/>
      <c r="B359" s="15"/>
      <c r="C359" s="11"/>
      <c r="D359" s="7" t="s">
        <v>31</v>
      </c>
      <c r="E359" s="42" t="s">
        <v>45</v>
      </c>
      <c r="F359" s="43">
        <v>40</v>
      </c>
      <c r="G359" s="43">
        <v>5</v>
      </c>
      <c r="H359" s="43">
        <v>1</v>
      </c>
      <c r="I359" s="43">
        <v>23</v>
      </c>
      <c r="J359" s="43">
        <v>116</v>
      </c>
      <c r="K359" s="44" t="s">
        <v>46</v>
      </c>
      <c r="L359" s="43">
        <v>1.58</v>
      </c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790</v>
      </c>
      <c r="G366" s="19">
        <f t="shared" ref="G366:J366" si="119">SUM(G354:G365)</f>
        <v>18</v>
      </c>
      <c r="H366" s="19">
        <f t="shared" si="119"/>
        <v>17</v>
      </c>
      <c r="I366" s="19">
        <f t="shared" si="119"/>
        <v>70</v>
      </c>
      <c r="J366" s="19">
        <f t="shared" si="119"/>
        <v>744</v>
      </c>
      <c r="K366" s="25"/>
      <c r="L366" s="19">
        <f t="shared" ref="L366" si="120">SUM(L354:L365)</f>
        <v>92.18</v>
      </c>
    </row>
    <row r="367" spans="1:12" ht="15.75" thickBot="1" x14ac:dyDescent="0.25">
      <c r="A367" s="29">
        <f>A343</f>
        <v>3</v>
      </c>
      <c r="B367" s="30">
        <f>B343</f>
        <v>5</v>
      </c>
      <c r="C367" s="55" t="s">
        <v>4</v>
      </c>
      <c r="D367" s="56"/>
      <c r="E367" s="31"/>
      <c r="F367" s="32">
        <f>F353+F366</f>
        <v>1330</v>
      </c>
      <c r="G367" s="32">
        <f t="shared" ref="G367:J367" si="121">G353+G366</f>
        <v>35</v>
      </c>
      <c r="H367" s="32">
        <f t="shared" si="121"/>
        <v>36</v>
      </c>
      <c r="I367" s="32">
        <f t="shared" si="121"/>
        <v>142</v>
      </c>
      <c r="J367" s="32">
        <f t="shared" si="121"/>
        <v>1271</v>
      </c>
      <c r="K367" s="32"/>
      <c r="L367" s="32">
        <f t="shared" ref="L367" si="122">L353+L366</f>
        <v>153.63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5" t="s">
        <v>4</v>
      </c>
      <c r="D392" s="56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5" t="s">
        <v>4</v>
      </c>
      <c r="D417" s="56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5" t="s">
        <v>4</v>
      </c>
      <c r="D440" s="56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5" t="s">
        <v>4</v>
      </c>
      <c r="D465" s="56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5" t="s">
        <v>4</v>
      </c>
      <c r="D489" s="56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60" t="s">
        <v>5</v>
      </c>
      <c r="D490" s="60"/>
      <c r="E490" s="6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1286.6666666666667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35.333333333333336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35.466666666666669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150.86666666666667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1249.2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153.63000000000005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2024-01-11T02:23:54Z</cp:lastPrinted>
  <dcterms:created xsi:type="dcterms:W3CDTF">2022-05-16T14:23:56Z</dcterms:created>
  <dcterms:modified xsi:type="dcterms:W3CDTF">2024-02-11T12:30:45Z</dcterms:modified>
</cp:coreProperties>
</file>